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firstSheet="1"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_xlfn.AGGREGATE" hidden="1">#NAME?</definedName>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fullCalcOnLoad="1"/>
</workbook>
</file>

<file path=xl/comments1.xml><?xml version="1.0" encoding="utf-8"?>
<comments xmlns="http://schemas.openxmlformats.org/spreadsheetml/2006/main">
  <authors>
    <author>Sansoni, Alisia</author>
  </authors>
  <commentList>
    <comment ref="D15" authorId="0">
      <text>
        <r>
          <rPr>
            <b/>
            <sz val="9"/>
            <color indexed="8"/>
            <rFont val="Tahoma"/>
            <family val="2"/>
          </rPr>
          <t>Sansoni, Alisia:</t>
        </r>
        <r>
          <rPr>
            <sz val="9"/>
            <color indexed="8"/>
            <rFont val="Tahoma"/>
            <family val="2"/>
          </rPr>
          <t xml:space="preserve">
</t>
        </r>
        <r>
          <rPr>
            <sz val="9"/>
            <color indexed="8"/>
            <rFont val="Tahoma"/>
            <family val="2"/>
          </rPr>
          <t>Please confirm if it is the right number</t>
        </r>
      </text>
    </comment>
    <comment ref="D25" authorId="0">
      <text>
        <r>
          <rPr>
            <b/>
            <sz val="9"/>
            <color indexed="8"/>
            <rFont val="Tahoma"/>
            <family val="2"/>
          </rPr>
          <t>Sansoni, Alisia:</t>
        </r>
        <r>
          <rPr>
            <sz val="9"/>
            <color indexed="8"/>
            <rFont val="Tahoma"/>
            <family val="2"/>
          </rPr>
          <t xml:space="preserve">
</t>
        </r>
        <r>
          <rPr>
            <sz val="9"/>
            <color indexed="8"/>
            <rFont val="Tahoma"/>
            <family val="2"/>
          </rPr>
          <t>Signature between IFAD and AF, not between MOA and AF</t>
        </r>
      </text>
    </comment>
  </commentList>
</comments>
</file>

<file path=xl/comments2.xml><?xml version="1.0" encoding="utf-8"?>
<comments xmlns="http://schemas.openxmlformats.org/spreadsheetml/2006/main">
  <authors>
    <author>Wietse</author>
  </authors>
  <commentList>
    <comment ref="E18" authorId="0">
      <text>
        <r>
          <rPr>
            <b/>
            <sz val="10"/>
            <color indexed="8"/>
            <rFont val="Tahoma"/>
            <family val="2"/>
          </rPr>
          <t>Wietse:</t>
        </r>
        <r>
          <rPr>
            <sz val="10"/>
            <color indexed="8"/>
            <rFont val="Tahoma"/>
            <family val="2"/>
          </rPr>
          <t xml:space="preserve">
</t>
        </r>
        <r>
          <rPr>
            <sz val="10"/>
            <color indexed="8"/>
            <rFont val="Tahoma"/>
            <family val="2"/>
          </rPr>
          <t xml:space="preserve">Is this meant for either outptut 1.1 or 1.2 of the original project document?
</t>
        </r>
      </text>
    </comment>
  </commentList>
</comments>
</file>

<file path=xl/comments7.xml><?xml version="1.0" encoding="utf-8"?>
<comments xmlns="http://schemas.openxmlformats.org/spreadsheetml/2006/main">
  <authors>
    <author>OWNER</author>
    <author>Wietse</author>
  </authors>
  <commentList>
    <comment ref="I21" authorId="0">
      <text>
        <r>
          <rPr>
            <b/>
            <sz val="9"/>
            <color indexed="8"/>
            <rFont val="Tahoma"/>
            <family val="2"/>
          </rPr>
          <t>OWNER:</t>
        </r>
        <r>
          <rPr>
            <sz val="9"/>
            <color indexed="8"/>
            <rFont val="Tahoma"/>
            <family val="2"/>
          </rPr>
          <t xml:space="preserve">
</t>
        </r>
        <r>
          <rPr>
            <sz val="9"/>
            <color indexed="8"/>
            <rFont val="Tahoma"/>
            <family val="2"/>
          </rPr>
          <t xml:space="preserve">665  from comp 1, 20 staff from lari, 20000 farmers, 300 from lari, 20 from lari and 20 from moa and 200 from moa
</t>
        </r>
      </text>
    </comment>
    <comment ref="J21" authorId="1">
      <text>
        <r>
          <rPr>
            <b/>
            <sz val="10"/>
            <color indexed="8"/>
            <rFont val="Tahoma"/>
            <family val="2"/>
          </rPr>
          <t>OWNER:</t>
        </r>
        <r>
          <rPr>
            <sz val="10"/>
            <color indexed="8"/>
            <rFont val="Tahoma"/>
            <family val="2"/>
          </rPr>
          <t xml:space="preserve">
</t>
        </r>
        <r>
          <rPr>
            <sz val="10"/>
            <color indexed="8"/>
            <rFont val="Calibri"/>
            <family val="2"/>
          </rPr>
          <t>665  from comp 1, 20 staff from lari, 20000 farmers, 300 from lari, 20 from lari and 20 from moa and 200 from moa</t>
        </r>
        <r>
          <rPr>
            <sz val="10"/>
            <color indexed="8"/>
            <rFont val="Calibri"/>
            <family val="2"/>
          </rPr>
          <t xml:space="preserve">
</t>
        </r>
      </text>
    </comment>
    <comment ref="K21" authorId="0">
      <text>
        <r>
          <rPr>
            <b/>
            <sz val="9"/>
            <color indexed="8"/>
            <rFont val="Tahoma"/>
            <family val="2"/>
          </rPr>
          <t>OWNER:</t>
        </r>
        <r>
          <rPr>
            <sz val="9"/>
            <color indexed="8"/>
            <rFont val="Tahoma"/>
            <family val="2"/>
          </rPr>
          <t xml:space="preserve">
</t>
        </r>
        <r>
          <rPr>
            <sz val="9"/>
            <color indexed="8"/>
            <rFont val="Tahoma"/>
            <family val="2"/>
          </rPr>
          <t>665 GP + 20000 LARI +300 far LARI + 200 from MOA X 4</t>
        </r>
      </text>
    </comment>
    <comment ref="I51" authorId="1">
      <text>
        <r>
          <rPr>
            <b/>
            <sz val="10"/>
            <color indexed="8"/>
            <rFont val="Tahoma"/>
            <family val="2"/>
          </rPr>
          <t>OWNER:</t>
        </r>
        <r>
          <rPr>
            <sz val="10"/>
            <color indexed="8"/>
            <rFont val="Tahoma"/>
            <family val="2"/>
          </rPr>
          <t xml:space="preserve">
</t>
        </r>
        <r>
          <rPr>
            <sz val="10"/>
            <color indexed="8"/>
            <rFont val="Tahoma"/>
            <family val="2"/>
          </rPr>
          <t>Rangeland yet to be determined through field surveys; asessments to understand the carrying capacity of the land;  mapping of rangelands; and community management plans.</t>
        </r>
      </text>
    </comment>
  </commentList>
</comments>
</file>

<file path=xl/sharedStrings.xml><?xml version="1.0" encoding="utf-8"?>
<sst xmlns="http://schemas.openxmlformats.org/spreadsheetml/2006/main" count="1419" uniqueCount="934">
  <si>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</si>
  <si>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</si>
  <si>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</si>
  <si>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</si>
  <si>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</si>
  <si>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</si>
  <si>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</si>
  <si>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</si>
  <si>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</si>
  <si>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</si>
  <si>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</si>
  <si>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</si>
  <si>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</si>
  <si>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</si>
  <si>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</si>
  <si>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</si>
  <si>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</si>
  <si>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</si>
  <si>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</si>
  <si>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</si>
  <si>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</si>
  <si>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</si>
  <si>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</si>
  <si>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</si>
  <si>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</si>
  <si>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</si>
  <si>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</si>
  <si>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</si>
  <si>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</si>
  <si>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</si>
  <si>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</si>
  <si>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</si>
  <si>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</si>
  <si>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</si>
  <si>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</si>
  <si>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</si>
  <si>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</si>
  <si>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</si>
  <si>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</si>
  <si>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</si>
  <si>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</si>
  <si>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</si>
  <si>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</si>
  <si>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</si>
  <si>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</si>
  <si>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</si>
  <si>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</si>
  <si>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</si>
  <si>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</si>
  <si>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</si>
  <si>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</si>
  <si>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</si>
  <si>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</si>
  <si>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</si>
  <si>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</si>
  <si>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</si>
  <si>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</si>
  <si>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</si>
  <si>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</si>
  <si>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</si>
  <si>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</si>
  <si>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</si>
  <si>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</si>
  <si>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</si>
  <si>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</si>
  <si>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</si>
  <si>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</si>
  <si>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</si>
  <si>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</si>
  <si>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</si>
  <si>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</si>
  <si>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</si>
  <si>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</si>
  <si>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</si>
  <si>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</si>
  <si>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</si>
  <si>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</si>
  <si>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</si>
  <si>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</si>
  <si>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</si>
  <si>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</si>
  <si>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</si>
  <si>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</si>
  <si>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</si>
  <si>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</si>
  <si>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</si>
  <si>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</si>
  <si>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</si>
  <si>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</si>
  <si>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</si>
  <si>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</si>
  <si>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</si>
  <si>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</si>
  <si>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</si>
  <si>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</si>
  <si>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</si>
  <si>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</si>
  <si>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</si>
  <si>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</si>
  <si>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</si>
  <si>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</si>
  <si>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</si>
  <si>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</si>
  <si>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</si>
  <si>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</si>
  <si>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</si>
  <si>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</si>
  <si>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</si>
  <si>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</si>
  <si>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</si>
  <si>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</si>
  <si>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</si>
  <si>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</si>
  <si>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</si>
  <si>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</si>
  <si>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</si>
  <si>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</si>
  <si>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</si>
  <si>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</si>
  <si>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</si>
  <si>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</si>
  <si>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</si>
  <si>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</si>
  <si>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</si>
  <si>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</si>
  <si>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</si>
  <si>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</si>
  <si>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</si>
  <si>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</si>
  <si>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</si>
  <si>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</si>
  <si>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</si>
  <si>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</si>
  <si>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</si>
  <si>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</si>
  <si>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</si>
  <si>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</si>
  <si>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</si>
  <si>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</si>
  <si>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</si>
  <si>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</si>
  <si>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</si>
  <si>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</si>
  <si>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</si>
  <si>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</si>
  <si>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</si>
  <si>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</si>
  <si>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</si>
  <si>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</si>
  <si>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</si>
  <si>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</si>
  <si>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</si>
  <si>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</si>
  <si>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</si>
  <si>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</si>
  <si>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</si>
  <si>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</si>
  <si>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</si>
  <si>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</si>
  <si>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</si>
  <si>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</si>
  <si>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</si>
  <si>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</si>
  <si>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</si>
  <si>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</si>
  <si>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</si>
  <si>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</si>
  <si>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</si>
  <si>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</si>
  <si>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</si>
  <si>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</si>
  <si>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</si>
  <si>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</si>
  <si>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</si>
  <si>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</si>
  <si>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</si>
  <si>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</si>
  <si>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</si>
  <si>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</si>
  <si>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</si>
  <si>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</si>
  <si>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</si>
  <si>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</si>
  <si>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</si>
  <si>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</si>
  <si>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</si>
  <si>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</si>
  <si>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</si>
  <si>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</si>
  <si>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</si>
  <si>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</si>
  <si>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</si>
  <si>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</si>
  <si>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</si>
  <si>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</si>
  <si>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</si>
  <si>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</si>
  <si>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</si>
  <si>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</si>
  <si>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</si>
  <si>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</si>
  <si>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</si>
  <si>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</si>
  <si>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</si>
  <si>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</si>
  <si>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</si>
  <si>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</si>
  <si>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</si>
  <si>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</si>
  <si>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</si>
  <si>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</si>
  <si>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</si>
  <si>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</si>
  <si>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</si>
  <si>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</si>
  <si>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</si>
  <si>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</si>
  <si>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</si>
  <si>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</si>
  <si>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</si>
  <si>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</si>
  <si>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</si>
  <si>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</si>
  <si>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</si>
  <si>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</si>
  <si>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</si>
  <si>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</si>
  <si>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</si>
  <si>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</si>
  <si>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</si>
  <si>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</si>
  <si>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</si>
  <si>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</si>
  <si>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</si>
  <si>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</si>
  <si>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</si>
  <si>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</si>
  <si>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</si>
  <si>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</si>
  <si>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</si>
  <si>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</si>
  <si>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</si>
  <si>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</si>
  <si>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</si>
  <si>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</si>
  <si>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</si>
  <si>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</si>
  <si>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</si>
  <si>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</si>
  <si>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</si>
  <si>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</si>
  <si>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</si>
  <si>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</si>
  <si>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</si>
  <si>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</si>
  <si>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</si>
  <si>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</si>
  <si>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</si>
  <si>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</si>
  <si>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Response</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</si>
  <si>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</si>
  <si>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</si>
  <si>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</si>
  <si>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</si>
  <si>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</si>
  <si>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</si>
  <si>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</si>
  <si>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</si>
  <si>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</si>
  <si>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</si>
  <si>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</si>
  <si>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</si>
  <si>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</si>
  <si>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</si>
  <si>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</si>
  <si>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</si>
  <si>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</si>
  <si>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</si>
  <si>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</si>
  <si>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</si>
  <si>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</si>
  <si>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</si>
  <si>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</si>
  <si>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</si>
  <si>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</si>
  <si>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</si>
  <si>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</si>
  <si>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</si>
  <si>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</si>
  <si>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</si>
  <si>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</si>
  <si>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</si>
  <si>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</si>
  <si>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</si>
  <si>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</si>
  <si>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</si>
  <si>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</si>
  <si>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</si>
  <si>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</si>
  <si>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</si>
  <si>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</si>
  <si>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</si>
  <si>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</si>
  <si>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</si>
  <si>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</si>
  <si>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</si>
  <si>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</si>
  <si>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</si>
  <si>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</si>
  <si>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</si>
  <si>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</si>
  <si>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</si>
  <si>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</si>
  <si>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</si>
  <si>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Scale</t>
  </si>
  <si>
    <t>Number of staff targeted</t>
  </si>
  <si>
    <t>Capacity level</t>
  </si>
  <si>
    <t>Type</t>
  </si>
  <si>
    <t>Project/programme sector</t>
  </si>
  <si>
    <t>Geographical scale</t>
  </si>
  <si>
    <t>Response level</t>
  </si>
  <si>
    <t>Number of services</t>
  </si>
  <si>
    <t>Natural resource improvement level</t>
  </si>
  <si>
    <t>Natural asset or Ecosystem (type)</t>
  </si>
  <si>
    <t>Total number of natural assets or ecosystems protected/rehabilitated</t>
  </si>
  <si>
    <t>Unit</t>
  </si>
  <si>
    <t>Effectiveness of protection/rehabilitation</t>
  </si>
  <si>
    <t>Integration level</t>
  </si>
  <si>
    <t>No. of Policies introduced or adjusted</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</si>
  <si>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</si>
  <si>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</si>
  <si>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</si>
  <si>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</si>
  <si>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</si>
  <si>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</si>
  <si>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</si>
  <si>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</si>
  <si>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</si>
  <si>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</si>
  <si>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</si>
  <si>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</si>
  <si>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</si>
  <si>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</si>
  <si>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</si>
  <si>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</si>
  <si>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</si>
  <si>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</si>
  <si>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</si>
  <si>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</si>
  <si>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</si>
  <si>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</si>
  <si>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</si>
  <si>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</si>
  <si>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</si>
  <si>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</si>
  <si>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</si>
  <si>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</si>
  <si>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</si>
  <si>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</si>
  <si>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</si>
  <si>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</si>
  <si>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</si>
  <si>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</si>
  <si>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</si>
  <si>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</si>
  <si>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</si>
  <si>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</si>
  <si>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</si>
  <si>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</si>
  <si>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</si>
  <si>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</si>
  <si>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</si>
  <si>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</si>
  <si>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</si>
  <si>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</si>
  <si>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</si>
  <si>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</si>
  <si>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</si>
  <si>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</si>
  <si>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</si>
  <si>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</si>
  <si>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</si>
  <si>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</si>
  <si>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</si>
  <si>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</si>
  <si>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</si>
  <si>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</si>
  <si>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</si>
  <si>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</si>
  <si>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</si>
  <si>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</si>
  <si>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</si>
  <si>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</si>
  <si>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</si>
  <si>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</si>
  <si>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</si>
  <si>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</si>
  <si>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</si>
  <si>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</si>
  <si>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</si>
  <si>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</si>
  <si>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</si>
  <si>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</si>
  <si>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</si>
  <si>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</si>
  <si>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</si>
  <si>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</si>
  <si>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</si>
  <si>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</si>
  <si>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</si>
  <si>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</si>
  <si>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</si>
  <si>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</si>
  <si>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</si>
  <si>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</si>
  <si>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</si>
  <si>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</si>
  <si>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</si>
  <si>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</si>
  <si>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</si>
  <si>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</si>
  <si>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</si>
  <si>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</si>
  <si>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</si>
  <si>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</si>
  <si>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</si>
  <si>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</si>
  <si>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</si>
  <si>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</si>
  <si>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</si>
  <si>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</si>
  <si>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</si>
  <si>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</si>
  <si>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</si>
  <si>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</si>
  <si>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</si>
  <si>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</si>
  <si>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</si>
  <si>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</si>
  <si>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</si>
  <si>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</si>
  <si>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</si>
  <si>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</si>
  <si>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</si>
  <si>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</si>
  <si>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</si>
  <si>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</si>
  <si>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</si>
  <si>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</si>
  <si>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</si>
  <si>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</si>
  <si>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</si>
  <si>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</si>
  <si>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</si>
  <si>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</si>
  <si>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</si>
  <si>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</si>
  <si>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</si>
  <si>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</si>
  <si>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</si>
  <si>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</si>
  <si>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</si>
  <si>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</si>
  <si>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</si>
  <si>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</si>
  <si>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</si>
  <si>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</si>
  <si>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</si>
  <si>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</si>
  <si>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</si>
  <si>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</si>
  <si>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</si>
  <si>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</si>
  <si>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</si>
  <si>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</si>
  <si>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</si>
  <si>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</si>
  <si>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</si>
  <si>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</si>
  <si>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</si>
  <si>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</si>
  <si>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</si>
  <si>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</si>
  <si>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</si>
  <si>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</si>
  <si>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</si>
  <si>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</si>
  <si>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</si>
  <si>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</si>
  <si>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</si>
  <si>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</si>
  <si>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</si>
  <si>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</si>
  <si>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</si>
  <si>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</si>
  <si>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</si>
  <si>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</si>
  <si>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</si>
  <si>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</si>
  <si>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</si>
  <si>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</si>
  <si>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</si>
  <si>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</si>
  <si>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</si>
  <si>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</si>
  <si>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</si>
  <si>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</si>
  <si>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</si>
  <si>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</si>
  <si>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</si>
  <si>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</si>
  <si>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</si>
  <si>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</si>
  <si>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</si>
  <si>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</si>
  <si>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</si>
  <si>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</si>
  <si>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</si>
  <si>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</si>
  <si>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</si>
  <si>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</si>
  <si>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</si>
  <si>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</si>
  <si>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</si>
  <si>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</si>
  <si>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</si>
  <si>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</si>
  <si>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</si>
  <si>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</si>
  <si>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</si>
  <si>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</si>
  <si>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</si>
  <si>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</si>
  <si>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</si>
  <si>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</si>
  <si>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</si>
  <si>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</si>
  <si>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</si>
  <si>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</si>
  <si>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</si>
  <si>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</si>
  <si>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</si>
  <si>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</si>
  <si>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</si>
  <si>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</si>
  <si>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</si>
  <si>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</si>
  <si>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</si>
  <si>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</si>
  <si>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</si>
  <si>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</si>
  <si>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</si>
  <si>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</si>
  <si>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</si>
  <si>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</si>
  <si>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</si>
  <si>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</si>
  <si>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</si>
  <si>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</si>
  <si>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</si>
  <si>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</si>
  <si>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</si>
  <si>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</si>
  <si>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</si>
  <si>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</si>
  <si>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</si>
  <si>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</si>
  <si>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</si>
  <si>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</si>
  <si>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</si>
  <si>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</si>
  <si>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</si>
  <si>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</si>
  <si>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</si>
  <si>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</si>
  <si>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</si>
  <si>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</si>
  <si>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</si>
  <si>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</si>
  <si>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</si>
  <si>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</si>
  <si>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</si>
  <si>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</si>
  <si>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</si>
  <si>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</si>
  <si>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Low human and institutional capacity for  implementation of CC related interventions, especially at the local level.</t>
  </si>
  <si>
    <t>Delays in programme implementation, and
particularly in the development of infrastructure intervention</t>
  </si>
  <si>
    <t>Unforeseen delays in undertaking essential
preparatory works and surveys due to weather/access issues etc.</t>
  </si>
  <si>
    <t>Lack of incentives for particular local communities to cooperate in activities that do not yield immediate financial value, but aim at longer-term resilience, may reduce stakeholder engagement and comprehensive participation.</t>
  </si>
  <si>
    <t>Delays in recruitment or appointment of qualified project
staff may affect the timeframe of different project activities.</t>
  </si>
  <si>
    <t>Potential for unsatisfactory performance of government
agencies in charge of implementing the project</t>
  </si>
  <si>
    <t>Required coordination with other ongoing projects fails
to occur and synergies do not materialize.</t>
  </si>
  <si>
    <t>Changes in the government structures and functions of the
implementing partners</t>
  </si>
  <si>
    <t>Political instability might cause effectiveness or implementation delay.</t>
  </si>
  <si>
    <t>Climate Smart Agriculture: Enhancing Adaptive Capacity of the Rural Communities in Lebanon (AgriCAL)</t>
  </si>
  <si>
    <t>Ministry of Agriculture</t>
  </si>
  <si>
    <t>Output 2.1</t>
  </si>
  <si>
    <t>Number of farmers receiving climate risk information</t>
  </si>
  <si>
    <t>Output 2.4</t>
  </si>
  <si>
    <t>Type of Indicator (indicators towards Objectives,Outcomes,etc…)</t>
  </si>
  <si>
    <t>Number of knowledge products developed for use in policy advocacy activities</t>
  </si>
  <si>
    <t>Project coordinator</t>
  </si>
  <si>
    <t>Administrative assistant</t>
  </si>
  <si>
    <t>M &amp; E staff</t>
  </si>
  <si>
    <t>Account and Finance officer</t>
  </si>
  <si>
    <t>MOA  Staff</t>
  </si>
  <si>
    <t>GP  Staff</t>
  </si>
  <si>
    <t>LARI Staff</t>
  </si>
  <si>
    <t>Audit</t>
  </si>
  <si>
    <t>Monitoring and evaluation set up system expert</t>
  </si>
  <si>
    <t>Vehicles</t>
  </si>
  <si>
    <t>Procurement Consultant</t>
  </si>
  <si>
    <t>Stationary and supply</t>
  </si>
  <si>
    <t>Travel to project field sites</t>
  </si>
  <si>
    <t>International travel</t>
  </si>
  <si>
    <t>Consultant  to supervise and assess the installation of rainwater harvesting system</t>
  </si>
  <si>
    <t>Number of project beneficiaries trained on agricultural adaptation measures disaggregated according to gender</t>
  </si>
  <si>
    <t>Output 3.1</t>
  </si>
  <si>
    <t>Output 3.2</t>
  </si>
  <si>
    <t>Raymond Khouri</t>
  </si>
  <si>
    <t>bios.logoss@gmail.com</t>
  </si>
  <si>
    <t>N/A</t>
  </si>
  <si>
    <t>Green Plan</t>
  </si>
  <si>
    <t>ijomaa@lari.gov.lb</t>
  </si>
  <si>
    <t>g.chemaly@hotmail.com</t>
  </si>
  <si>
    <t>ztamin@agriculture.gov.lb</t>
  </si>
  <si>
    <t>Climate Change Unit at the Ministry of Environment</t>
  </si>
  <si>
    <t>h.mounajed@moe.gov.lb</t>
  </si>
  <si>
    <t>Impact: Increased resiliency at the community, national, and regional levels to climate variability and change</t>
  </si>
  <si>
    <t>Outcome 2: Strengthened institutional capacity to reduce risks associated with climate-induced socioeconomic and environmental losses</t>
  </si>
  <si>
    <t>Output 4: Vulnerable development sector services and infrastructure assets strengthened in response to climate change impacts, including variability</t>
  </si>
  <si>
    <t>Outcome 5: Increased ecosystem resilience in response to climate change and variability-induced stress</t>
  </si>
  <si>
    <t>Indicator 5: Ecosystem services and natural resource assets maintained or improved under climate change and variability-induced stress</t>
  </si>
  <si>
    <t>Outcome 7: Improved policies and regulations that promote and enforce resilience measures</t>
  </si>
  <si>
    <t>Indicator 7: Climate change priorities are integrated into national development strategy</t>
  </si>
  <si>
    <t>Output 7:Improved integration of climate-resilience strategies into country development plans</t>
  </si>
  <si>
    <t>Quantity (m3) of supplementary water available for agriculture as a result of water harvesting and
the use of efficient irrigation systems</t>
  </si>
  <si>
    <t>Outcome 1</t>
  </si>
  <si>
    <t>The overall goal of the project is to increase community resilience and adaptive capacity to climate change in Lebanon. The objective is to support the implementation of climate change adaptation measures in the agriculture sector in three highly vulnerable focus areas.</t>
  </si>
  <si>
    <t>Outcome 2</t>
  </si>
  <si>
    <t>Outcome 3</t>
  </si>
  <si>
    <t>Increased productivity of the rangelands in the focus areas measured by increase in quantity of locally produced meat and dairy products</t>
  </si>
  <si>
    <t>Outcome 4</t>
  </si>
  <si>
    <t>Level of increase in awareness about climate change among decision makers and farmers</t>
  </si>
  <si>
    <t>Change in food security in the programme area as a result of climate resilient agricultural and livestock production methods, measured as increase in quantity of local production</t>
  </si>
  <si>
    <t>Number of meteorological stations installed</t>
  </si>
  <si>
    <t>International Fund for Agricultural Development (IFAD)</t>
  </si>
  <si>
    <t>n.tremblay@ifad.org</t>
  </si>
  <si>
    <t>Nicolas Tremblay, IFAD</t>
  </si>
  <si>
    <t>IFAD</t>
  </si>
  <si>
    <t>1000004460-G-C-AF-1</t>
  </si>
  <si>
    <t>Good planning, and securing a project extension to allow for the infrastructure components to be implemented.</t>
  </si>
  <si>
    <t>Please complete the following section every reporting period</t>
  </si>
  <si>
    <t>Implementation and Adaptive Management</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</si>
  <si>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</si>
  <si>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</si>
  <si>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</si>
  <si>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</si>
  <si>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</si>
  <si>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</si>
  <si>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</si>
  <si>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</si>
  <si>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</si>
  <si>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LBN/MIE/Agri/2012/1</t>
  </si>
  <si>
    <t>Multilateral Implementing Entity</t>
  </si>
  <si>
    <t>09/15/2015</t>
  </si>
  <si>
    <t>Lebanese Agricultural Research Centre (LARI)</t>
  </si>
  <si>
    <t>Project Execution Costs (PEC)</t>
  </si>
  <si>
    <t>No investment income generated to date</t>
  </si>
  <si>
    <t>Low</t>
  </si>
  <si>
    <t>The project has been able to recruit qualified staff without adversely affecting the project activities.</t>
  </si>
  <si>
    <t>Built relationships with new MoA to facilitate project implementation.</t>
  </si>
  <si>
    <t xml:space="preserve">Moderate
</t>
  </si>
  <si>
    <t>Moderate</t>
  </si>
  <si>
    <t xml:space="preserve">Moderate </t>
  </si>
  <si>
    <t>Regular high-level contacts with the Ministry of Agriculture. The project team remains mobilized and active, financial commitments can not be made by the project.</t>
  </si>
  <si>
    <t xml:space="preserve">Strong collaboration with the Ministry of Finance and the GOL to facilitate the signing of decrees needed to implement the project and overcome the delays concern administrative and financial legislation in Lebanon, not infrastructure intervention.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</si>
  <si>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</si>
  <si>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4.1: Development sectors' services responsive to evolving needs from changing and variable climate</t>
  </si>
  <si>
    <t>Indicator 2.2: Number of people with reduced risk to extreme weather events</t>
  </si>
  <si>
    <t>https://www.adaptation-fund.org/wp-content/uploads/2019/10/Results-Tracker-Guidance-Document-Updated_July-2019.docx</t>
  </si>
  <si>
    <r>
      <rPr>
        <b/>
        <u val="single"/>
        <sz val="11"/>
        <color indexed="8"/>
        <rFont val="Calibri"/>
        <family val="2"/>
      </rPr>
      <t>Core Indicator</t>
    </r>
    <r>
      <rPr>
        <sz val="11"/>
        <color theme="1"/>
        <rFont val="Calibri"/>
        <family val="2"/>
      </rPr>
      <t>: No. of beneficiaries</t>
    </r>
  </si>
  <si>
    <t>Number of beneficiaries</t>
  </si>
  <si>
    <r>
      <t xml:space="preserve">1: Health and Social Infrastructure </t>
    </r>
    <r>
      <rPr>
        <i/>
        <sz val="11"/>
        <color indexed="8"/>
        <rFont val="Calibri"/>
        <family val="2"/>
      </rPr>
      <t>(developed/improved)</t>
    </r>
  </si>
  <si>
    <r>
      <t xml:space="preserve">2: Physical asset </t>
    </r>
    <r>
      <rPr>
        <i/>
        <sz val="11"/>
        <color indexed="8"/>
        <rFont val="Calibri"/>
        <family val="2"/>
      </rPr>
      <t>(produced/improved/strenghtened)</t>
    </r>
  </si>
  <si>
    <t>Indicator 2.2.1: Percentage of population covered by adequate risk-reduction systems</t>
  </si>
  <si>
    <t>Output 2.2. Targeted population groups covered by adequate risk reduction systems</t>
  </si>
  <si>
    <t>Outcome 4:  Increased adaptive capacity within relevant development and natural resource sectors</t>
  </si>
  <si>
    <t>Indicator 4.1.2: No. of physical assets strengthened or constructed to withstand conditions resulting from climate variability and change (by asset types)</t>
  </si>
  <si>
    <t>Output 5: Vulnerable physical, natural, and social assets strengthened in response to climate change impacts, including variability</t>
  </si>
  <si>
    <r>
      <rPr>
        <b/>
        <u val="single"/>
        <sz val="11"/>
        <color indexed="8"/>
        <rFont val="Calibri"/>
        <family val="2"/>
      </rPr>
      <t>Core Indicator</t>
    </r>
    <r>
      <rPr>
        <sz val="11"/>
        <color theme="1"/>
        <rFont val="Calibri"/>
        <family val="2"/>
      </rPr>
      <t xml:space="preserve"> 5.1: No. and type of natural resource assets created, maintained or improved to withstand conditions resulting from climate variability and change (by type of assets)</t>
    </r>
  </si>
  <si>
    <t>Indicator 7.1: No., type, and sector of policies introduced or adjusted to address climate change risks</t>
  </si>
  <si>
    <t>Percentage of Targeted Population Covered</t>
  </si>
  <si>
    <t>AgriCAL Component 1</t>
  </si>
  <si>
    <t>AgriCAL Component 4</t>
  </si>
  <si>
    <t>Number of physical assets</t>
  </si>
  <si>
    <t>AgriCAL Components 2 and 3</t>
  </si>
  <si>
    <t>Original date of scheduled mid-term review: March 2015</t>
  </si>
  <si>
    <t>The project has been working in synergy with the IFAD Hilly Areas Sustainable Agriculture Development Project (HASAD) project</t>
  </si>
  <si>
    <t xml:space="preserve">Forming the team - incentives </t>
  </si>
  <si>
    <t>Output 2.3</t>
  </si>
  <si>
    <t>AMOUNT USD</t>
  </si>
  <si>
    <t>Supervision for irrigation networks</t>
  </si>
  <si>
    <t>Team - Incentives</t>
  </si>
  <si>
    <t xml:space="preserve">Procurement and Configuration of Multifunctional printers </t>
  </si>
  <si>
    <t>Procurement and installation of driplines and flowmeters and Procurement of pesticides and fertilizers</t>
  </si>
  <si>
    <t>Procurement and Installation of insects pheromones traps</t>
  </si>
  <si>
    <t>Statistics and research design trainer expert</t>
  </si>
  <si>
    <t xml:space="preserve">Expert trainer in greenhouse, hydroponic and soilless agriculture </t>
  </si>
  <si>
    <t>Procurement of GPS</t>
  </si>
  <si>
    <t>Procurement and Configuration of Computer server</t>
  </si>
  <si>
    <t xml:space="preserve">Expert in Rangeland management plan </t>
  </si>
  <si>
    <t>Participatory approach with the local users of rangelands</t>
  </si>
  <si>
    <t>Sub-total Output 3.1</t>
  </si>
  <si>
    <t>Elaborating site specific implementation plans</t>
  </si>
  <si>
    <t>Rehabilitation of MoA nurseries</t>
  </si>
  <si>
    <t>Topo -Surveyor</t>
  </si>
  <si>
    <t xml:space="preserve">Sub-total 3.2 </t>
  </si>
  <si>
    <t>Developing appropriate knowledge products</t>
  </si>
  <si>
    <t>Producing audio-visual material</t>
  </si>
  <si>
    <t>MOA Staff</t>
  </si>
  <si>
    <t>GP Staff</t>
  </si>
  <si>
    <t>Final Evaluation</t>
  </si>
  <si>
    <t xml:space="preserve">Operational Cost </t>
  </si>
  <si>
    <t>Audit: year 2019 and year 2020</t>
  </si>
  <si>
    <t>Staff training</t>
  </si>
  <si>
    <t>PEC Sub-total</t>
  </si>
  <si>
    <t>Delay in the issuance of a Council of Ministers Decrees approving the second extension of the project.</t>
  </si>
  <si>
    <t>Output 1.1 Rainwater harvested from greenhouse rooftops</t>
  </si>
  <si>
    <t>Output 1.2: Rainwater harvested from agriculture roads</t>
  </si>
  <si>
    <t>Output 1.3: Water efficient irrigation systems deployed</t>
  </si>
  <si>
    <t>Output 2.1: Enhanced early warning system to farmers through improved existing system</t>
  </si>
  <si>
    <t>Output 2.2:Expanded farmer outreach and ensured financial and management sustainability of the warning system</t>
  </si>
  <si>
    <t>Output 2.3: Capacity building on adaptation techniques for vulnerable field crops enhanced</t>
  </si>
  <si>
    <t>Output 2.4:Guidelines and recommendations on agricultural adaptation techniques for vulnerable areas developed</t>
  </si>
  <si>
    <t>Output 2.5: National fodder resource (NFRA) assessment prepared</t>
  </si>
  <si>
    <t>Output 3.1: Pilot sustainable rangeland management plan implemented</t>
  </si>
  <si>
    <t>Output 3.2: Restored degraded rangeland areas and reduced flood risks</t>
  </si>
  <si>
    <t xml:space="preserve">Output 4.1 Climate index- based insurance initiated
</t>
  </si>
  <si>
    <t xml:space="preserve">Output 4.2 Policy and advocacy activities implemented
</t>
  </si>
  <si>
    <t>Output 4.3 Knowledge management system established and knowledge management activities implemented</t>
  </si>
  <si>
    <t>No progress</t>
  </si>
  <si>
    <t>Output 1.3</t>
  </si>
  <si>
    <t>Output 2.5</t>
  </si>
  <si>
    <t xml:space="preserve">Tender has been completed for procurement of soil moisture sensors and data loggers. </t>
  </si>
  <si>
    <t xml:space="preserve">Draft Terms of Reference (TORs) have been prepared for contracting experts in greenhouses, hydroponic and soilless agriculture. </t>
  </si>
  <si>
    <t xml:space="preserve">No progress. </t>
  </si>
  <si>
    <t xml:space="preserve">Potential of greenhouses for rain harvesting in southern Litani area (Qasmiyeh
plain) assessed. 
Farmer awareness raised </t>
  </si>
  <si>
    <t xml:space="preserve">The potential for roads assessed </t>
  </si>
  <si>
    <t xml:space="preserve">Potential of greenhouses for rain harvesting assessed. </t>
  </si>
  <si>
    <t xml:space="preserve">Potential for water efficient irrigation assessed. 
Tender documents prepared
Farmer awareness raised
Equipment procured and installed
</t>
  </si>
  <si>
    <t>Gaps and needs assessed
Weather stations procured and installed</t>
  </si>
  <si>
    <t>Managerial capacity of LARI assessed
Developing financing mechanism</t>
  </si>
  <si>
    <t>Managerial capacity of LARI assessed</t>
  </si>
  <si>
    <t>Appropriate crops for agro-cimatic zones assessed
Appropriate adaptive techniques and climate-vulnerable crops in the target areas assessed 
Setting up demo plots and training farmers.</t>
  </si>
  <si>
    <t xml:space="preserve">Surveys conducted; satellite images  procured; GIS maps created. </t>
  </si>
  <si>
    <t xml:space="preserve">Project areas selected
A GIS expert was contracted to prepare a report on existing data for a rangeland map. </t>
  </si>
  <si>
    <t xml:space="preserve">Site-specific plans elaborated
Stone-check dams constructed
Nurseries identified and rehabilitated / constructed. </t>
  </si>
  <si>
    <t xml:space="preserve">Preliminary assessment conducted. </t>
  </si>
  <si>
    <t xml:space="preserve">Preliminary assessment conducted of the context and potential to implement climate index-based insurance in Lebanon </t>
  </si>
  <si>
    <t xml:space="preserve">A consultant was contracted to prepare a report on mainstreaming climate change reduction measures in policies and regulations. 
The project also contracted a consultant to provide technical support to the MOE. 
A third consultant was contracted to assess and supervise the rainwater harvesting system. </t>
  </si>
  <si>
    <t>Project knowledge management system developed.
Appropriate knowledge products developed and disseminated</t>
  </si>
  <si>
    <t>MS</t>
  </si>
  <si>
    <t>The potential for roads assessed by GP
Roads selected, designs prepared and bidding process launched</t>
  </si>
  <si>
    <t xml:space="preserve">Tender documents for the design of main off-farm irrigation networks have been elaborated for 13 hill lakes implemented by the IFAD/HASAD project. 
The reports about irrigation water needs and irrigation zoning for each hill lake have been completed.
Green Plan staff have begun working with beneficiary groups and experts; data on location and potential beneficiaries have been collected. Sites have been visited; irrigation zoning and scheduling have been prepared. 
Information on the types of crops cultivated in the area have been collected. </t>
  </si>
  <si>
    <t>LARI prepared TORs for the preparation of technical guidelines on: 
- Soil borne diseases
- Food processing and yield conservation
- IPM for peach and apricot diseases
rainfed agriculture adaptation to CC</t>
  </si>
  <si>
    <t xml:space="preserve">Project areas assessed and selected
Participatory approach designed and community management plans developed
Rangeland use maps developed. </t>
  </si>
  <si>
    <t>Regular policy advocacy activities conducted
A national forum conducted to review and integrate climate risk reduction strategies and measures into the relevant national and regional development plans.
Provide technical support to the climate change unit in the  Ministry of Environment</t>
  </si>
  <si>
    <t>Please Provide the Name and Contact information of person(s) responsible for completing the Rating section</t>
  </si>
  <si>
    <t>Sub-total Output 2.1</t>
  </si>
  <si>
    <t>Political instability is an ongoing problem in Lebanon, this risk cannot be mitigated by project, however the  project continues to engage in high-level dialogue to facilitate project implementation.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</si>
  <si>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</si>
  <si>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A visibility and communications plan has been developed including for a website; project brochures, leaflets and roll-ups; press releases and press clippings; newsletters; public events;  final documentary DVD; to maintain media relations and develop partnerships. </t>
  </si>
  <si>
    <t xml:space="preserve">The progress in project implementation as been limited to the extent that there are no gender-related lessons learned to report. </t>
  </si>
  <si>
    <t xml:space="preserve">The risk has been assessed as being not applicable as there is human and institutional capacity. </t>
  </si>
  <si>
    <t>The socio-economic situation is such that local communities there are sufficient incentives to participate in the project activities</t>
  </si>
  <si>
    <t>Government agency performance is closely linked with the political situation. The latter had been more stable of late (until Feb - 2019), ongoing developments will be closely monitored.</t>
  </si>
  <si>
    <t xml:space="preserve">Raymond Khoury </t>
  </si>
  <si>
    <r>
      <rPr>
        <b/>
        <sz val="11"/>
        <color indexed="8"/>
        <rFont val="Times New Roman"/>
        <family val="1"/>
      </rPr>
      <t xml:space="preserve">Pilot sites </t>
    </r>
    <r>
      <rPr>
        <sz val="11"/>
        <color indexed="8"/>
        <rFont val="Times New Roman"/>
        <family val="1"/>
      </rPr>
      <t xml:space="preserve">
Akkar (North) - Abdeh Nursery (MOA)
Mounjez Lake (North) - LARI Center (GP)
Tel Almara (South) (LARI main center)
Nahle Lake (North) (GP)
North Baalbeck Hermel (MOA)
</t>
    </r>
  </si>
  <si>
    <t xml:space="preserve">Project implementation has been very limited and there have been no changes made as yet to the project design. </t>
  </si>
  <si>
    <t>On farm irrigation and crop water needs expert</t>
  </si>
  <si>
    <t>Network &amp; hydraulic design expert</t>
  </si>
  <si>
    <t>As yet no website has been produced by the project.</t>
  </si>
  <si>
    <r>
      <t xml:space="preserve">1. After a long period (years) of delays the project has finally shown signs of progress  in 2018-2019, although not as quick as one might have hoped. The recent IFAD Supervision Mission that took place in March 2019 rated project performance as marginally unsatisfactory and is still lagging behind owing to the delayed establishment of new grant funding management procedures in Lebanon. The project had spent only 11% of its total budget by the end of February 2019, which is well below the expected targets, however, the CPU is now established and has undertaken most of the preparatory work required to undertake the activities under the various programme components.
2. The project has been negatively affected by a number of critical risks external to the project, namely primarily one of a lack of government as well as slow and inefficient governmental decision making processes. The project start-up was hampered by the preparation of the Decree required to authorize the transfer of funds from the Ministry of Finance to AgriCAL, as it was plagued by an unfortunate sequence of mistakes and misunderstandings within the Government. A further challenge that affected progress is that in the absence of a government, decisions needed to be made by 24 ministers causing additional delays.
3. No MTR has been undertaken to-date. 
4. The action plan for the outputs rated as MU for the coming year is as follows:
</t>
    </r>
    <r>
      <rPr>
        <sz val="11"/>
        <color indexed="8"/>
        <rFont val="Times New Roman"/>
        <family val="1"/>
      </rPr>
      <t xml:space="preserve">Output 2.1 Equipping the training center, installing 3 weather stations, and implementing a smartphone Early Warning System for irrigation; procuring and installing driplines and flowmeters; pesticides and fertilizers; insects pheromones traps; equipment for LARI laboratories and the purchase of chemicals for wet chemistry.
Output 2.3 Recruitment of a statistics and research design trainer expert and an expert trainer in greenhouse, hydroponic and soilless agriculture.
Output 2.4 Recruiting an expert to prepare technical guidelines on crop rotation importance; workshops on table grapes, soilborne diseases, irrigation practices, crop rotation, fodder management, cereal pests and diseases; and hire an expert to prepare technical guidelines for emerging grape vascular pathogens. 
Output 2.5 Hiring of a firm to conduct a fodder assessment to assess the distribution of fodder plants, abundance within different types of rangelands and assess the nutritional value of fodder plant species/assessing the carrying capacity of rangelands; and procurement of GPS equipment, fodder seeds, laboratory equipment and satellite images.
Output 3.1  Hire an expert in rangeland management, develop a participatory approach together with rangeland users; train local communities and DRDNR staff on the implementation and monitoring of the rangeland management plans; procure and install of equipment for farmers within the selected pilot area in order to implement sustainable rangeland management practices;  the purchase of fodder for shepherds to support income diversification; the purchase and installation of equipment for beekeepers to support income diversification; conducting of workshops.
Output 3.2 The elaboration of site-specific implementation plans; the construction of hafeers, dams and gabions; the rehabilitation of MoA nurseries; the installation of fences for the protection of rangeland from degradation.
</t>
    </r>
    <r>
      <rPr>
        <sz val="11"/>
        <color indexed="8"/>
        <rFont val="Times New Roman"/>
        <family val="1"/>
      </rPr>
      <t xml:space="preserve">Output 4.2 Hiring of a consultant to conduct regular policy advocacy activities; the organizing a national forum. </t>
    </r>
    <r>
      <rPr>
        <sz val="11"/>
        <color indexed="8"/>
        <rFont val="Times New Roman"/>
        <family val="1"/>
      </rPr>
      <t xml:space="preserve">
Output 4.3 Conducting study tours; the printing and dissemination of brochures, guidelines and documentation; the hiring of a consultant to produce a web-based information system and audio-visual material.</t>
    </r>
  </si>
  <si>
    <t xml:space="preserve">The risk for human and institutional capacity has been less than originally anticipated at project design. This risk has consequently been revised to 'Low'.
A lack of government for 2 years has meant that all decrees had to be approved by 24 ministers, hereby causing severe delays. With a government in place, this risk is mitigated to an extent but remains 'Moderate' due to slow decision making processes. High-level dialogue is essential to get decisions approved on an on-going basis.
The risks posed by unforeseen delays in undertaking essential preparatory work were mitigated thanks to good planning and the extension that the project had obtained. This was achieved through high-level dialogue with the Ministry of Agriculture to facilitate the signing of Decrees. The risk going forward remains 'Moderate' and some of the reasons for start-up delays are still affecting the delivery of the project. A second 18-month extension was requested and approved (up to October 2020) that will help in implementing the project.
The risk of a lack of incentives for the beneficiaries to participate in the project have been less than originally anticipated at the design stage due to the prevailing socio-economic circumstances. This risk has consequently been revised down to 'Low'.
The risks expected at design stage associated with delays due to recruitment have not materialised. This has not been a problem that affected project implementation, the risk level has therefore been reduced to 'Low'.
The potential for unsatisfactory performance by government agencies remains 'Moderate' and is external to the risk mitigating capacity of the project. The project will continue high-level discussions to mitigate this risk as much as possible.
</t>
  </si>
  <si>
    <t>The main obstacles have been directly related to the national political situation and the resulting challenges in the government decision making processes. The project has developed considerable experience in working with the Lebanese government and established working relationships to ensure project implementation.</t>
  </si>
  <si>
    <t>There were considerable delays in project implementation. The  government has been consistently slow and plagued with inefficient governmental decision making processes. 
The project start-up was hampered by the preparation of the Decree that was required to for the authorisation of the transfer of funds from the Ministry of Finance to AgriCAL. There were an unfortunate sequence of mistakes and misunderstandings within the Government that have meant the delays were extensive. 
Additionally the absence of a government for long periods of time have meant that decisions needed to be made by 24 ministers causing further delays.
The project has been engaging continuously with high-level decision makers to ensure that the Decree and project-related decisions were approved. The project now has a Project Management Unit and has belatedly started implementation.</t>
  </si>
  <si>
    <t>Output 1.3 Water efficient irrigation systems deployed</t>
  </si>
  <si>
    <t>Output 2.1 Enhanced early warning system to farmers through improved existing system</t>
  </si>
  <si>
    <t>Output 2.3 Capacity building on adaptation techniques for vulnerable field crops enhanced</t>
  </si>
  <si>
    <t>Output 2.4 Guidelines and recommendations on agricultural adaptation techniques for vulnerable areas developed</t>
  </si>
  <si>
    <t>Output 2.5 National fodder resource assessment prepared</t>
  </si>
  <si>
    <t>Output 3.1 Community-based sustainable rangeland management plan prepared</t>
  </si>
  <si>
    <t>Output 4.2 Policy and advocacy activities implemented</t>
  </si>
  <si>
    <t>Capacity building programme prepared
Demos prepared onsite</t>
  </si>
  <si>
    <t xml:space="preserve">Potential for water efficient irrigation assessed. 
Farmer awareness raised
</t>
  </si>
  <si>
    <t>Tender documents for the design of main off-farm irrigation networks have been elaborated 
Green Plan is working with beneficiary groups and experts.</t>
  </si>
  <si>
    <t xml:space="preserve">Terms of references have been prepared for experts. </t>
  </si>
  <si>
    <t xml:space="preserve">Tender for procurement of soil moisture sensors and data loggers  has been completed. </t>
  </si>
  <si>
    <t>Adaptive techniques and climate-vulnerable crops in the target areas assessed 
Setting up demo plots and training farmers.</t>
  </si>
  <si>
    <t xml:space="preserve">LARI prepared TORs for the preparation of technical guidelines </t>
  </si>
  <si>
    <t xml:space="preserve">Project areas assessed and selected
Rangeland use maps developed. </t>
  </si>
  <si>
    <t>Water efficient irrigation systems deployed</t>
  </si>
  <si>
    <t>Enhanced early warning system to farmers through improved existing system</t>
  </si>
  <si>
    <t>Capacity building on adaptation techniques for vulnerable field crops enhanced</t>
  </si>
  <si>
    <t>Pilot sustainable rangeland management plan implemented</t>
  </si>
  <si>
    <t xml:space="preserve">Policy and advocacy activities implemented
</t>
  </si>
  <si>
    <t>A visibility and communications plan has been developed</t>
  </si>
  <si>
    <t xml:space="preserve">Consultants were contracted to prepare a report on mainstreaming climate change reduction measures in policies and regulations; to provide technical support to the MOE; and to assess the rainwater harvesting system. </t>
  </si>
  <si>
    <t xml:space="preserve">Knowledge management system established </t>
  </si>
  <si>
    <t>Guidelines on agricultural adaptation techniques for vulnerable areas developed</t>
  </si>
  <si>
    <t>Regular policy advocacy activities conducted
Provide technical support to the climate change unit in the  Ministry of Environment</t>
  </si>
  <si>
    <t xml:space="preserve">Sub-total output 2.4 </t>
  </si>
  <si>
    <t>Sub-total Output 1.3</t>
  </si>
  <si>
    <t>Sub-total Output 2.3</t>
  </si>
  <si>
    <t>Sub-total Output 2.5</t>
  </si>
  <si>
    <t>Sub-total Output 4.3</t>
  </si>
  <si>
    <t>AgriCAL has faced a long delay and faced many challenges since 2013, certainly longer than the six-month target after approval, which was early set to commence disbursement and start the implementation of activities. The main reason for this delay was the political challenges that caused a long time to process the decrees. Still, the politically unstable situation of the country and the delay resulting from the bureaucracy remains the future challenges…
The collaboration between the existing project was helpful,  AgriCAL worked closely with HASAD to identify matters of synergies between the two projects. This synergy resulted in building upon HASAD assessments and recommendations, avoiding any likely replication of activities, and, reducing ultimately some of the related costs incurred. The collaboration also with WFP was fruitful and result in an economy on the budget for the same planned activities.
The project team will deploy all efforts available to swiftly implement the project activities during the requested period. The time needed to prepare most of the TORs for technical assistance (TA) and contractors will be compressed.  However, planned activities may be realized in function with the accelerated pace that MOA, GP, and LARI will do in close collaboration with the PCU. 
Our plan for the next phase is ambitious and needs as mentioned above a full engagement of the different partners to pass all obstacles and especially to finished all existing activities and reach our goals within the remaining short period.</t>
  </si>
  <si>
    <t>Output 1.2</t>
  </si>
  <si>
    <t>Output 1.1</t>
  </si>
  <si>
    <t>Supply and installation of irrigation network for Beit Lif  hill lake</t>
  </si>
  <si>
    <t>Supply and installation of irrigation network for Deir Mokhaless hill lake</t>
  </si>
  <si>
    <t>Supply and installation of irrigation network for Kfarchouba hill lake</t>
  </si>
  <si>
    <t>Supply and installation of irrigation network for Qornayel hill lake</t>
  </si>
  <si>
    <t>Supply and installation of irrigation network for Ehmej hill lake</t>
  </si>
  <si>
    <t>Supply and installation of irrigation network for Menjez hill lake</t>
  </si>
  <si>
    <t>Supply and installation of irrigation network for Ain Bnayeh hill lake</t>
  </si>
  <si>
    <t>Supply and installation of irrigation network for Barqa hill lake</t>
  </si>
  <si>
    <t>Supply and installation of irrigation network for Kaykab hill lake</t>
  </si>
  <si>
    <t>Supply and installation of irrigation network for Zrazir hill lake</t>
  </si>
  <si>
    <t xml:space="preserve">Procurement of equipment for the training center </t>
  </si>
  <si>
    <t>Enhance pests and diseases model forecasting over strategic crops, Cereal disease management</t>
  </si>
  <si>
    <t xml:space="preserve"> Preparation of Technical Guidelines for Integrated Pest Management of Grape</t>
  </si>
  <si>
    <t>Introducing new crop/fruit varieties adopted to climate change</t>
  </si>
  <si>
    <t>October 2020</t>
  </si>
  <si>
    <t>July 2020</t>
  </si>
  <si>
    <t>August 2020</t>
  </si>
  <si>
    <t>Irrigation and crop modeler trainer expert</t>
  </si>
  <si>
    <t>September 2020</t>
  </si>
  <si>
    <t>Training of herders and women groups within the selected pilot area on sustainable rangeland management practices</t>
  </si>
  <si>
    <t>Procurement of  fodders for shepherds to support income diversification</t>
  </si>
  <si>
    <t>Workshops for fodder activity (Room, bus, meal and logistic)</t>
  </si>
  <si>
    <t>Procurement  of fences for the protection of rangeland from degradation</t>
  </si>
  <si>
    <t xml:space="preserve">Organizing a national forum </t>
  </si>
  <si>
    <t>Procurement and installation drainage and water collecting system</t>
  </si>
  <si>
    <t xml:space="preserve">Consultant to prepare dissemination material </t>
  </si>
  <si>
    <t xml:space="preserve">Conducting a study tours to the project areas - </t>
  </si>
  <si>
    <t xml:space="preserve">Expert in preparation of technical guidelines on Climate change, rainfed agriculture adaptation to cc, adapted crops and fruit varieties to cc </t>
  </si>
  <si>
    <t xml:space="preserve">Expert in preparation of technical guidelines on IPM for peach and apricot diseases caused by viruses and phytoplasmas </t>
  </si>
  <si>
    <t xml:space="preserve">A practical illustrated calendar for the fodder species grown in natural range lands located within the project area </t>
  </si>
  <si>
    <t xml:space="preserve">Expert in preparation of technical guidelines on soil born diseases </t>
  </si>
  <si>
    <t>Consultancy on field compilation of data at farm level to highlight on existing mis-agricultural practices at farm level; preparing materials for printing the results</t>
  </si>
  <si>
    <t xml:space="preserve">Consultancy on investigating and assess the existing agriculture machinery at farm level (study the degree of development exist at farm level, how farmers use new-developed machinery) </t>
  </si>
  <si>
    <t>Output 2.2 Expanded farmer outreach and ensured financial and management sustainability of the warning system</t>
  </si>
  <si>
    <t>Procurement officer (A)</t>
  </si>
  <si>
    <t>Procurement officer (B)</t>
  </si>
  <si>
    <t>Vehicles insurance</t>
  </si>
  <si>
    <t xml:space="preserve">Financial information:  Cumulative from project start </t>
  </si>
  <si>
    <t>Output 2.2</t>
  </si>
  <si>
    <t>ITEM / ACTIVITY / ACTION March - October 2020</t>
  </si>
  <si>
    <t>Procurement and Configuration of IT equipments and equip a training center</t>
  </si>
  <si>
    <t>Procurement and Configuration of Multifunctional printers</t>
  </si>
  <si>
    <t>Procurement and installation of soil moisture sensors and data loggers and tensiometers</t>
  </si>
  <si>
    <t>Output 4.3</t>
  </si>
  <si>
    <t>Geographical Information System Expert</t>
  </si>
  <si>
    <t>Consultant to undertake a mainstreaming of climate reduction measures in policies, regulations, etc.</t>
  </si>
  <si>
    <t>Procurement officer 1</t>
  </si>
  <si>
    <t>Procurement officer 2</t>
  </si>
  <si>
    <t>IT equipment</t>
  </si>
  <si>
    <t>Multi-functional printers</t>
  </si>
  <si>
    <t>Operational Cost</t>
  </si>
  <si>
    <t>Output 4.1 Climate index-based insurance initiated</t>
  </si>
  <si>
    <t>Output 1.1  Rainwater harvested from greenhouse roof tops (Qasmiyeh plain)</t>
  </si>
  <si>
    <t>Output 1.2 Rainwater harvested from roads</t>
  </si>
  <si>
    <t>Output 3.2 Restored degraded rangeland areas and reduced flood risks (Faara and Nahle valleys)</t>
  </si>
  <si>
    <t>Output 1.1 Rainwater harvested from greenhouse roof tops (Qasmiyeh plain)</t>
  </si>
  <si>
    <t>Output 2.3 Expanded farmer outreach and ensured financial and management sustainability of the warning system</t>
  </si>
  <si>
    <t>Output 3.2 Community-based sustainable rangeland management plan prepared</t>
  </si>
  <si>
    <t>Ouptut 4.1 Climate index-based insurance initiated</t>
  </si>
  <si>
    <t xml:space="preserve">Output 4.2 </t>
  </si>
  <si>
    <t>Output 4.1</t>
  </si>
  <si>
    <t>Number of farms/hectares using the SSG</t>
  </si>
  <si>
    <t>Quantity of stored water for supplementary irrigation</t>
  </si>
  <si>
    <t>Number of farms/hectares using the water supply for supplementary irrigation</t>
  </si>
  <si>
    <t>Quantity of stored water</t>
  </si>
  <si>
    <t>120 Farms/10 Hectares</t>
  </si>
  <si>
    <t>75000 m3</t>
  </si>
  <si>
    <t>135 Farms/5 Hectares</t>
  </si>
  <si>
    <t>25,000 m3</t>
  </si>
  <si>
    <t>Number of hectares served by efficient irrigation systems</t>
  </si>
  <si>
    <t>50,000 m3</t>
  </si>
  <si>
    <t>150 Hectares</t>
  </si>
  <si>
    <t>By year 4, 25% increase in crop and livestock production or in income in the focus areas</t>
  </si>
  <si>
    <t>Number of staff trained on meteorological observation and analysis</t>
  </si>
  <si>
    <t>Frequency of production of improved climate risk information (for pest outbreak prediction, water demand, etc)</t>
  </si>
  <si>
    <t>Daily</t>
  </si>
  <si>
    <t>Financial flow to sustain the system</t>
  </si>
  <si>
    <t>50% of the system’s cost covered by non-core budget</t>
  </si>
  <si>
    <t>Number of professionals trained to enable rolling out of climate- resilient agricultural production technologies and methods</t>
  </si>
  <si>
    <t>Agricultural adaptation techniques for vulnerable areas identified</t>
  </si>
  <si>
    <t>List of fodder species, their distribution and nutritional value prepared</t>
  </si>
  <si>
    <t>The carrying capacity of the rangelands in the sampled areas calculated</t>
  </si>
  <si>
    <t>Nationwide assessment completed</t>
  </si>
  <si>
    <t>At least 25% increase in income and milk productivity by year 4 of the project</t>
  </si>
  <si>
    <t>Management plan prepared and adopted</t>
  </si>
  <si>
    <t>National guidelines prepared and adopted</t>
  </si>
  <si>
    <t>Number of professionals trained on sustainable rangeland management</t>
  </si>
  <si>
    <t>Number of households trained and participating in rangeland management and dairy product processing disaggregated according to gender</t>
  </si>
  <si>
    <t xml:space="preserve">Adopted national guidelines </t>
  </si>
  <si>
    <t>Number of nurseries rehabilitated</t>
  </si>
  <si>
    <t>Number of seedlings produced</t>
  </si>
  <si>
    <t>Area covered by flood risk reduction measures</t>
  </si>
  <si>
    <t>125,000 seedling/year</t>
  </si>
  <si>
    <t xml:space="preserve">2300 hectares (2 additional watersheds) </t>
  </si>
  <si>
    <t>Amount of compensation funds disbursed to affected farmers</t>
  </si>
  <si>
    <t>Climate index adopted</t>
  </si>
  <si>
    <t>One index piloted</t>
  </si>
  <si>
    <t xml:space="preserve">By year 2, 1 climate index </t>
  </si>
  <si>
    <t>One focus area or one crop</t>
  </si>
  <si>
    <t>Number of policies/plans/ strategies revised or developed as a result of policy advocacy activities</t>
  </si>
  <si>
    <t>Number of lessons learned and best practices up taken in the project outreach strategy</t>
  </si>
  <si>
    <t>8 per year</t>
  </si>
  <si>
    <t>Number of relevant networks or communities through which lessons learned are disseminated</t>
  </si>
  <si>
    <t>Project outputs disseminated through at least two networks</t>
  </si>
  <si>
    <t>Up to 28 February 2020</t>
  </si>
  <si>
    <t>October 2016 Project Performance Report
July 2017 Progress Report 
December 2018 Progress Report 
An assessment on "Linkages between Disaster Risk Reduction (DRR) and Climate Change Adaptation in the Agricultural Sector in Lebanon". (2019)
A stakeholder mapping assessment (2019)
A study on existing national rangeland data (2019)
A  study the “mainstreaming of climate reduction measures in policies and regulations” The Consultant evaluated of the efficiency of climate change mainstreaming in current agricultural policies a mapping of existing adaptation measures under the agricultural sector in Lebanon.
 A  study on “the linkages between Disaster Risk Reduction (DRR) and Climate Change Adaptation (CCA) in the agriculture sector” in Lebanon
A tender document related to the rainwater harvesting system installation one for a Tunnel Arch and another one for Single Span Greenhouse (SSG) in Jbeil.
Production of the first derived rangeland map in Lebanon.
A hydraulic study for main irrigation network of the 13 hill lakes.
An on-farm irrigation and crop water need study for the 13 hill lakes.
A nationwide rangeland map (2019)</t>
  </si>
  <si>
    <t>Component 1 Water Management</t>
  </si>
  <si>
    <t>Component 2  Adaptation Techniques Roll-out</t>
  </si>
  <si>
    <t>Component 3 Rangeland Management</t>
  </si>
  <si>
    <t>Compoennt 4 Climate index-based insurance, Policy and Knowledge Management</t>
  </si>
  <si>
    <t>Consultant to provide technical support to climate change unit at the Min. of Environment ( 2 studies)</t>
  </si>
  <si>
    <t>ITEM / ACTIVITY / ACTION - 28/2/2020 cumulative to date</t>
  </si>
  <si>
    <t>Estimated cumulative total disbursement as of February 28, 2020</t>
  </si>
  <si>
    <t>Subtotal Outptut 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</si>
</sst>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mm\-yyyy"/>
    <numFmt numFmtId="171" formatCode="[$-409]d\-mmm\-yy;@"/>
    <numFmt numFmtId="172" formatCode="mmmm\ d\,\ yyyy"/>
    <numFmt numFmtId="173" formatCode="mmmm\ dd\,\ yyyy"/>
    <numFmt numFmtId="174" formatCode="&quot;Yes&quot;;&quot;Yes&quot;;&quot;No&quot;"/>
    <numFmt numFmtId="175" formatCode="&quot;True&quot;;&quot;True&quot;;&quot;False&quot;"/>
    <numFmt numFmtId="176" formatCode="&quot;On&quot;;&quot;On&quot;;&quot;Off&quot;"/>
    <numFmt numFmtId="177" formatCode="[$€-2]\ #,##0.00_);[Red]\([$€-2]\ #,##0.00\)"/>
    <numFmt numFmtId="178" formatCode="[$-409]h:mm:ss\ AM/PM"/>
    <numFmt numFmtId="179" formatCode="[$-409]dddd\,\ mmmm\ d\,\ yyyy"/>
    <numFmt numFmtId="180" formatCode="\“\T\r\ue\”;\“\T\r\ue\”;\“\F\a\lse\”"/>
    <numFmt numFmtId="181" formatCode="yyyy\-mm\-dd;@"/>
    <numFmt numFmtId="182" formatCode="[$-409]mmmm\ d\,\ yyyy;@"/>
  </numFmts>
  <fonts count="11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sz val="12"/>
      <name val="Times New Roman"/>
      <family val="1"/>
    </font>
    <font>
      <sz val="10"/>
      <name val="Arial"/>
      <family val="2"/>
    </font>
    <font>
      <b/>
      <sz val="10"/>
      <name val="Times New Roman"/>
      <family val="1"/>
    </font>
    <font>
      <b/>
      <i/>
      <sz val="11"/>
      <color indexed="8"/>
      <name val="Times New Roman"/>
      <family val="1"/>
    </font>
    <font>
      <b/>
      <sz val="9"/>
      <color indexed="8"/>
      <name val="Tahoma"/>
      <family val="2"/>
    </font>
    <font>
      <sz val="9"/>
      <color indexed="8"/>
      <name val="Tahoma"/>
      <family val="2"/>
    </font>
    <font>
      <i/>
      <sz val="11"/>
      <color indexed="8"/>
      <name val="Calibri"/>
      <family val="2"/>
    </font>
    <font>
      <sz val="12"/>
      <name val="Times New Roman"/>
      <family val="1"/>
    </font>
    <font>
      <sz val="10"/>
      <color indexed="8"/>
      <name val="Tahoma"/>
      <family val="2"/>
    </font>
    <font>
      <b/>
      <sz val="10"/>
      <color indexed="8"/>
      <name val="Tahoma"/>
      <family val="2"/>
    </font>
    <font>
      <sz val="10"/>
      <color indexed="8"/>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1"/>
      <color indexed="60"/>
      <name val="Calibri"/>
      <family val="2"/>
    </font>
    <font>
      <b/>
      <sz val="14"/>
      <color indexed="8"/>
      <name val="Times New Roman"/>
      <family val="1"/>
    </font>
    <font>
      <sz val="11"/>
      <color indexed="60"/>
      <name val="Times New Roman"/>
      <family val="1"/>
    </font>
    <font>
      <sz val="20"/>
      <color indexed="8"/>
      <name val="Calibri"/>
      <family val="2"/>
    </font>
    <font>
      <b/>
      <sz val="9"/>
      <color indexed="8"/>
      <name val="Calibri"/>
      <family val="2"/>
    </font>
    <font>
      <b/>
      <i/>
      <sz val="11"/>
      <color indexed="8"/>
      <name val="Calibri"/>
      <family val="2"/>
    </font>
    <font>
      <i/>
      <sz val="11"/>
      <name val="Calibri"/>
      <family val="2"/>
    </font>
    <font>
      <b/>
      <sz val="9"/>
      <name val="Calibri"/>
      <family val="2"/>
    </font>
    <font>
      <sz val="9"/>
      <color indexed="10"/>
      <name val="Calibri"/>
      <family val="2"/>
    </font>
    <font>
      <sz val="9"/>
      <color indexed="60"/>
      <name val="Calibri"/>
      <family val="2"/>
    </font>
    <font>
      <sz val="11"/>
      <color indexed="19"/>
      <name val="Calibri"/>
      <family val="2"/>
    </font>
    <font>
      <u val="single"/>
      <sz val="11"/>
      <color indexed="8"/>
      <name val="Times New Roman"/>
      <family val="1"/>
    </font>
    <font>
      <u val="single"/>
      <sz val="11"/>
      <color indexed="60"/>
      <name val="Calibri"/>
      <family val="2"/>
    </font>
    <font>
      <b/>
      <sz val="11"/>
      <color indexed="9"/>
      <name val="Times New Roman"/>
      <family val="1"/>
    </font>
    <font>
      <sz val="11"/>
      <name val="Calibri"/>
      <family val="2"/>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sz val="11"/>
      <color rgb="FF000000"/>
      <name val="Times New Roman"/>
      <family val="1"/>
    </font>
    <font>
      <b/>
      <sz val="11"/>
      <color rgb="FF9C6500"/>
      <name val="Calibri"/>
      <family val="2"/>
    </font>
    <font>
      <b/>
      <sz val="14"/>
      <color rgb="FF000000"/>
      <name val="Times New Roman"/>
      <family val="1"/>
    </font>
    <font>
      <b/>
      <sz val="11"/>
      <color theme="1"/>
      <name val="Times New Roman"/>
      <family val="1"/>
    </font>
    <font>
      <i/>
      <sz val="11"/>
      <color theme="1"/>
      <name val="Times New Roman"/>
      <family val="1"/>
    </font>
    <font>
      <sz val="11"/>
      <color rgb="FFC00000"/>
      <name val="Times New Roman"/>
      <family val="1"/>
    </font>
    <font>
      <sz val="11"/>
      <color rgb="FFC00000"/>
      <name val="Calibri"/>
      <family val="2"/>
    </font>
    <font>
      <b/>
      <sz val="11"/>
      <color rgb="FF000000"/>
      <name val="Times New Roman"/>
      <family val="1"/>
    </font>
    <font>
      <sz val="20"/>
      <color theme="1"/>
      <name val="Calibri"/>
      <family val="2"/>
    </font>
    <font>
      <sz val="12"/>
      <color theme="1"/>
      <name val="Times New Roman"/>
      <family val="1"/>
    </font>
    <font>
      <b/>
      <sz val="9"/>
      <color theme="1"/>
      <name val="Calibri"/>
      <family val="2"/>
    </font>
    <font>
      <b/>
      <i/>
      <sz val="11"/>
      <color theme="1"/>
      <name val="Calibri"/>
      <family val="2"/>
    </font>
    <font>
      <i/>
      <sz val="11"/>
      <color theme="1"/>
      <name val="Calibri"/>
      <family val="2"/>
    </font>
    <font>
      <sz val="9"/>
      <color rgb="FFFF0000"/>
      <name val="Calibri"/>
      <family val="2"/>
    </font>
    <font>
      <sz val="9"/>
      <color rgb="FF9C6500"/>
      <name val="Calibri"/>
      <family val="2"/>
    </font>
    <font>
      <sz val="11"/>
      <color theme="2" tint="-0.4999699890613556"/>
      <name val="Calibri"/>
      <family val="2"/>
    </font>
    <font>
      <i/>
      <sz val="11"/>
      <color rgb="FF000000"/>
      <name val="Times New Roman"/>
      <family val="1"/>
    </font>
    <font>
      <b/>
      <sz val="12"/>
      <color theme="1"/>
      <name val="Times New Roman"/>
      <family val="1"/>
    </font>
    <font>
      <u val="single"/>
      <sz val="11"/>
      <color rgb="FFC00000"/>
      <name val="Calibri"/>
      <family val="2"/>
    </font>
    <font>
      <u val="single"/>
      <sz val="11"/>
      <color theme="1"/>
      <name val="Times New Roman"/>
      <family val="1"/>
    </font>
    <font>
      <b/>
      <sz val="11"/>
      <color rgb="FFFFFFFF"/>
      <name val="Times New Roman"/>
      <family val="1"/>
    </font>
    <font>
      <sz val="18"/>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D9E4BC"/>
        <bgColor indexed="64"/>
      </patternFill>
    </fill>
    <fill>
      <patternFill patternType="solid">
        <fgColor rgb="FFDAEEF2"/>
        <bgColor indexed="64"/>
      </patternFill>
    </fill>
    <fill>
      <patternFill patternType="solid">
        <fgColor rgb="FFFFFF00"/>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medium"/>
      <top/>
      <bottom style="thin"/>
    </border>
    <border>
      <left style="medium"/>
      <right style="medium"/>
      <top style="thin"/>
      <bottom/>
    </border>
    <border>
      <left style="medium"/>
      <right style="medium"/>
      <top style="medium"/>
      <bottom/>
    </border>
    <border>
      <left style="thin"/>
      <right/>
      <top style="thin"/>
      <bottom style="thin"/>
    </border>
    <border>
      <left/>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thin"/>
      <top style="thin"/>
      <bottom/>
    </border>
    <border>
      <left/>
      <right style="medium"/>
      <top style="thin"/>
      <bottom style="thin"/>
    </border>
    <border>
      <left style="thin"/>
      <right/>
      <top/>
      <bottom style="thin"/>
    </border>
    <border>
      <left/>
      <right/>
      <top style="thin"/>
      <bottom style="thin"/>
    </border>
    <border>
      <left style="thin"/>
      <right style="medium"/>
      <top/>
      <bottom style="thin"/>
    </border>
    <border>
      <left style="medium"/>
      <right style="thin"/>
      <top style="medium"/>
      <bottom/>
    </border>
    <border>
      <left style="thin"/>
      <right style="medium"/>
      <top style="medium"/>
      <bottom/>
    </border>
    <border>
      <left style="medium"/>
      <right style="thin"/>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medium"/>
    </border>
    <border>
      <left style="medium"/>
      <right style="thin"/>
      <top/>
      <bottom style="thin"/>
    </border>
    <border>
      <left style="medium"/>
      <right style="thin"/>
      <top style="thin"/>
      <bottom style="thin"/>
    </border>
    <border>
      <left style="medium"/>
      <right style="thin"/>
      <top style="thin"/>
      <bottom>
        <color indexed="63"/>
      </bottom>
    </border>
    <border>
      <left style="thin"/>
      <right style="medium"/>
      <top style="thin"/>
      <bottom/>
    </border>
    <border>
      <left style="thin"/>
      <right style="thin"/>
      <top style="medium"/>
      <bottom>
        <color indexed="63"/>
      </bottom>
    </border>
    <border>
      <left/>
      <right style="medium"/>
      <top style="medium"/>
      <bottom style="thin"/>
    </border>
    <border>
      <left/>
      <right style="medium"/>
      <top>
        <color indexed="63"/>
      </top>
      <bottom style="thin"/>
    </border>
    <border>
      <left style="medium"/>
      <right style="thin"/>
      <top/>
      <bottom style="medium"/>
    </border>
    <border>
      <left style="thin"/>
      <right style="thin"/>
      <top/>
      <bottom style="medium"/>
    </border>
    <border>
      <left style="medium"/>
      <right style="medium"/>
      <top/>
      <bottom style="medium"/>
    </border>
    <border>
      <left/>
      <right style="medium"/>
      <top style="medium"/>
      <bottom style="medium"/>
    </border>
    <border>
      <left style="thin"/>
      <right style="medium"/>
      <top/>
      <bottom style="medium"/>
    </border>
    <border>
      <left style="medium"/>
      <right style="medium"/>
      <top/>
      <bottom/>
    </border>
    <border>
      <left/>
      <right style="medium"/>
      <top style="thin"/>
      <bottom style="medium"/>
    </border>
    <border>
      <left/>
      <right style="medium"/>
      <top style="thin"/>
      <bottom/>
    </border>
    <border>
      <left style="medium"/>
      <right/>
      <top style="thin"/>
      <bottom style="thin"/>
    </border>
    <border>
      <left style="medium"/>
      <right/>
      <top style="medium"/>
      <bottom style="medium"/>
    </border>
    <border>
      <left style="medium"/>
      <right/>
      <top style="medium"/>
      <bottom style="thin"/>
    </border>
    <border>
      <left style="medium"/>
      <right/>
      <top style="thin"/>
      <bottom style="medium"/>
    </border>
    <border>
      <left>
        <color indexed="63"/>
      </left>
      <right style="medium">
        <color rgb="FF000000"/>
      </right>
      <top style="medium"/>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right/>
      <top/>
      <bottom style="thin"/>
    </border>
    <border>
      <left/>
      <right/>
      <top style="thin"/>
      <bottom style="medium"/>
    </border>
    <border>
      <left/>
      <right/>
      <top style="medium"/>
      <bottom style="thin"/>
    </border>
    <border>
      <left>
        <color indexed="63"/>
      </left>
      <right style="thin"/>
      <top style="thin"/>
      <bottom style="medium"/>
    </border>
    <border>
      <left style="medium"/>
      <right/>
      <top style="thin"/>
      <botto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style="thin"/>
      <right/>
      <top style="medium"/>
      <bottom style="thin"/>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00">
    <xf numFmtId="0" fontId="0" fillId="0" borderId="0" xfId="0" applyFont="1" applyAlignment="1">
      <alignment/>
    </xf>
    <xf numFmtId="0" fontId="0" fillId="0" borderId="0" xfId="0" applyFill="1" applyAlignment="1">
      <alignment/>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88" fillId="0" borderId="0" xfId="0" applyFont="1" applyAlignment="1">
      <alignment horizontal="left" vertical="center"/>
    </xf>
    <xf numFmtId="0" fontId="88" fillId="0" borderId="0" xfId="0" applyFont="1" applyAlignment="1">
      <alignment/>
    </xf>
    <xf numFmtId="0" fontId="88" fillId="0" borderId="0" xfId="0" applyFont="1" applyFill="1" applyAlignment="1">
      <alignment/>
    </xf>
    <xf numFmtId="0" fontId="3" fillId="0" borderId="0" xfId="0" applyFont="1" applyFill="1" applyBorder="1" applyAlignment="1" applyProtection="1">
      <alignment vertical="top" wrapText="1"/>
      <protection/>
    </xf>
    <xf numFmtId="0" fontId="88"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8"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89" fillId="34" borderId="13"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90" fillId="10" borderId="15" xfId="0" applyFont="1" applyFill="1" applyBorder="1" applyAlignment="1" applyProtection="1">
      <alignment vertical="top" wrapText="1"/>
      <protection/>
    </xf>
    <xf numFmtId="0" fontId="2" fillId="10" borderId="16" xfId="0" applyFont="1" applyFill="1" applyBorder="1" applyAlignment="1" applyProtection="1">
      <alignment/>
      <protection/>
    </xf>
    <xf numFmtId="0" fontId="2" fillId="10" borderId="17" xfId="0" applyFont="1" applyFill="1" applyBorder="1" applyAlignment="1" applyProtection="1">
      <alignment horizontal="left" vertical="center"/>
      <protection/>
    </xf>
    <xf numFmtId="0" fontId="2" fillId="10" borderId="17" xfId="0" applyFont="1" applyFill="1" applyBorder="1" applyAlignment="1" applyProtection="1">
      <alignment/>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9" xfId="0" applyFont="1" applyFill="1" applyBorder="1" applyAlignment="1" applyProtection="1">
      <alignment horizontal="left" vertical="center"/>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wrapText="1"/>
      <protection/>
    </xf>
    <xf numFmtId="0" fontId="2" fillId="10" borderId="22" xfId="0" applyFont="1" applyFill="1" applyBorder="1" applyAlignment="1" applyProtection="1">
      <alignment vertical="top" wrapText="1"/>
      <protection/>
    </xf>
    <xf numFmtId="0" fontId="2" fillId="10" borderId="23" xfId="0" applyFont="1" applyFill="1" applyBorder="1" applyAlignment="1" applyProtection="1">
      <alignment/>
      <protection/>
    </xf>
    <xf numFmtId="0" fontId="88" fillId="10" borderId="16" xfId="0" applyFont="1" applyFill="1" applyBorder="1" applyAlignment="1">
      <alignment horizontal="left" vertical="center"/>
    </xf>
    <xf numFmtId="0" fontId="88" fillId="10" borderId="17" xfId="0" applyFont="1" applyFill="1" applyBorder="1" applyAlignment="1">
      <alignment horizontal="left" vertical="center"/>
    </xf>
    <xf numFmtId="0" fontId="88" fillId="10" borderId="17" xfId="0" applyFont="1" applyFill="1" applyBorder="1" applyAlignment="1">
      <alignment/>
    </xf>
    <xf numFmtId="0" fontId="88" fillId="10" borderId="18" xfId="0" applyFont="1" applyFill="1" applyBorder="1" applyAlignment="1">
      <alignment/>
    </xf>
    <xf numFmtId="0" fontId="88" fillId="10" borderId="19" xfId="0" applyFont="1" applyFill="1" applyBorder="1" applyAlignment="1">
      <alignment horizontal="left" vertical="center"/>
    </xf>
    <xf numFmtId="0" fontId="2" fillId="10" borderId="20" xfId="0" applyFont="1" applyFill="1" applyBorder="1" applyAlignment="1" applyProtection="1">
      <alignment vertical="top" wrapText="1"/>
      <protection/>
    </xf>
    <xf numFmtId="0" fontId="2" fillId="10" borderId="19"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0" fillId="10" borderId="19" xfId="0" applyFill="1" applyBorder="1" applyAlignment="1">
      <alignment/>
    </xf>
    <xf numFmtId="0" fontId="13" fillId="10" borderId="20" xfId="0" applyFont="1" applyFill="1" applyBorder="1" applyAlignment="1" applyProtection="1">
      <alignment/>
      <protection/>
    </xf>
    <xf numFmtId="0" fontId="0" fillId="0" borderId="0" xfId="0" applyAlignment="1">
      <alignment/>
    </xf>
    <xf numFmtId="0" fontId="2" fillId="10" borderId="21" xfId="0" applyFont="1" applyFill="1" applyBorder="1" applyAlignment="1" applyProtection="1">
      <alignment vertical="center"/>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7" xfId="0" applyFill="1" applyBorder="1" applyAlignment="1">
      <alignment/>
    </xf>
    <xf numFmtId="0" fontId="0" fillId="10" borderId="0" xfId="0" applyFill="1" applyBorder="1" applyAlignment="1">
      <alignment/>
    </xf>
    <xf numFmtId="0" fontId="0" fillId="10" borderId="22" xfId="0" applyFill="1" applyBorder="1" applyAlignment="1">
      <alignment/>
    </xf>
    <xf numFmtId="0" fontId="0" fillId="33" borderId="24" xfId="0" applyFill="1" applyBorder="1" applyAlignment="1">
      <alignment/>
    </xf>
    <xf numFmtId="0" fontId="11"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24" xfId="0" applyFont="1" applyFill="1" applyBorder="1" applyAlignment="1" applyProtection="1">
      <alignment horizontal="left" vertical="center"/>
      <protection/>
    </xf>
    <xf numFmtId="0" fontId="88" fillId="10" borderId="16" xfId="0" applyFont="1" applyFill="1" applyBorder="1" applyAlignment="1">
      <alignment/>
    </xf>
    <xf numFmtId="0" fontId="88" fillId="10" borderId="19" xfId="0" applyFont="1" applyFill="1" applyBorder="1" applyAlignment="1">
      <alignment/>
    </xf>
    <xf numFmtId="0" fontId="88" fillId="10" borderId="20" xfId="0" applyFont="1" applyFill="1" applyBorder="1" applyAlignment="1">
      <alignment/>
    </xf>
    <xf numFmtId="0" fontId="91" fillId="10" borderId="0" xfId="0" applyFont="1" applyFill="1" applyBorder="1" applyAlignment="1">
      <alignment/>
    </xf>
    <xf numFmtId="0" fontId="91" fillId="0" borderId="24" xfId="0" applyFont="1" applyFill="1" applyBorder="1" applyAlignment="1">
      <alignment vertical="top" wrapText="1"/>
    </xf>
    <xf numFmtId="0" fontId="91" fillId="0" borderId="24" xfId="0" applyFont="1" applyFill="1" applyBorder="1" applyAlignment="1">
      <alignment/>
    </xf>
    <xf numFmtId="0" fontId="88" fillId="0" borderId="24" xfId="0" applyFont="1" applyFill="1" applyBorder="1" applyAlignment="1">
      <alignment vertical="top" wrapText="1"/>
    </xf>
    <xf numFmtId="0" fontId="88" fillId="10" borderId="22" xfId="0" applyFont="1" applyFill="1" applyBorder="1" applyAlignment="1">
      <alignment/>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8" fillId="10" borderId="21" xfId="0" applyFont="1" applyFill="1" applyBorder="1" applyAlignment="1">
      <alignment/>
    </xf>
    <xf numFmtId="0" fontId="88" fillId="10" borderId="23" xfId="0" applyFont="1" applyFill="1" applyBorder="1" applyAlignment="1">
      <alignment/>
    </xf>
    <xf numFmtId="0" fontId="5" fillId="10" borderId="0" xfId="0" applyFont="1" applyFill="1" applyBorder="1" applyAlignment="1" applyProtection="1">
      <alignment horizontal="center" vertical="center" wrapText="1"/>
      <protection/>
    </xf>
    <xf numFmtId="0" fontId="92" fillId="31" borderId="25" xfId="56" applyFont="1" applyBorder="1" applyAlignment="1" applyProtection="1">
      <alignment horizontal="center" vertical="center"/>
      <protection locked="0"/>
    </xf>
    <xf numFmtId="0" fontId="92" fillId="31" borderId="26" xfId="56" applyFont="1" applyBorder="1" applyAlignment="1" applyProtection="1">
      <alignment horizontal="center" vertical="center"/>
      <protection locked="0"/>
    </xf>
    <xf numFmtId="0" fontId="92" fillId="36" borderId="25" xfId="56" applyFont="1" applyFill="1" applyBorder="1" applyAlignment="1" applyProtection="1">
      <alignment horizontal="center" vertical="center"/>
      <protection locked="0"/>
    </xf>
    <xf numFmtId="0" fontId="92" fillId="36" borderId="26" xfId="56" applyFont="1" applyFill="1" applyBorder="1" applyAlignment="1" applyProtection="1">
      <alignment horizontal="center" vertical="center"/>
      <protection locked="0"/>
    </xf>
    <xf numFmtId="10" fontId="92" fillId="31" borderId="25" xfId="56" applyNumberFormat="1" applyFont="1" applyBorder="1" applyAlignment="1" applyProtection="1">
      <alignment horizontal="center" vertical="center"/>
      <protection locked="0"/>
    </xf>
    <xf numFmtId="10" fontId="92" fillId="31" borderId="26" xfId="56" applyNumberFormat="1" applyFont="1" applyBorder="1" applyAlignment="1" applyProtection="1">
      <alignment horizontal="center" vertical="center"/>
      <protection locked="0"/>
    </xf>
    <xf numFmtId="10" fontId="92" fillId="36" borderId="25" xfId="56" applyNumberFormat="1" applyFont="1" applyFill="1" applyBorder="1" applyAlignment="1" applyProtection="1">
      <alignment horizontal="center" vertical="center"/>
      <protection locked="0"/>
    </xf>
    <xf numFmtId="10" fontId="92" fillId="36" borderId="26" xfId="56" applyNumberFormat="1" applyFont="1" applyFill="1" applyBorder="1" applyAlignment="1" applyProtection="1">
      <alignment horizontal="center" vertical="center"/>
      <protection locked="0"/>
    </xf>
    <xf numFmtId="10" fontId="83" fillId="31" borderId="25" xfId="56" applyNumberFormat="1" applyBorder="1" applyAlignment="1" applyProtection="1">
      <alignment horizontal="center" vertical="center" wrapText="1"/>
      <protection locked="0"/>
    </xf>
    <xf numFmtId="10" fontId="83" fillId="36" borderId="25" xfId="56" applyNumberFormat="1" applyFill="1" applyBorder="1" applyAlignment="1" applyProtection="1">
      <alignment horizontal="center" vertical="center" wrapText="1"/>
      <protection locked="0"/>
    </xf>
    <xf numFmtId="0" fontId="83" fillId="31" borderId="25" xfId="56" applyBorder="1" applyAlignment="1" applyProtection="1">
      <alignment horizontal="center" vertical="center"/>
      <protection locked="0"/>
    </xf>
    <xf numFmtId="0" fontId="83" fillId="36" borderId="25" xfId="56" applyFill="1" applyBorder="1" applyAlignment="1" applyProtection="1">
      <alignment horizontal="center" vertical="center"/>
      <protection locked="0"/>
    </xf>
    <xf numFmtId="0" fontId="83" fillId="31" borderId="26" xfId="56" applyBorder="1" applyAlignment="1" applyProtection="1">
      <alignment horizontal="center" vertical="center"/>
      <protection locked="0"/>
    </xf>
    <xf numFmtId="0" fontId="83" fillId="36" borderId="26" xfId="56"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14" fillId="33" borderId="27" xfId="0" applyFont="1" applyFill="1" applyBorder="1" applyAlignment="1" applyProtection="1">
      <alignment horizontal="left" vertical="center" wrapText="1"/>
      <protection/>
    </xf>
    <xf numFmtId="0" fontId="0" fillId="0" borderId="0" xfId="0" applyAlignment="1">
      <alignment vertical="center"/>
    </xf>
    <xf numFmtId="0" fontId="0" fillId="10" borderId="16" xfId="0" applyFill="1" applyBorder="1" applyAlignment="1">
      <alignment vertical="center"/>
    </xf>
    <xf numFmtId="0" fontId="0" fillId="10" borderId="17" xfId="0" applyFill="1" applyBorder="1" applyAlignment="1">
      <alignment vertical="center"/>
    </xf>
    <xf numFmtId="0" fontId="0" fillId="10" borderId="18" xfId="0" applyFill="1" applyBorder="1" applyAlignment="1">
      <alignment vertical="center"/>
    </xf>
    <xf numFmtId="0" fontId="0" fillId="10" borderId="19" xfId="0" applyFill="1" applyBorder="1" applyAlignment="1">
      <alignment vertical="center"/>
    </xf>
    <xf numFmtId="0" fontId="14" fillId="10" borderId="20" xfId="0" applyFont="1" applyFill="1" applyBorder="1" applyAlignment="1" applyProtection="1">
      <alignment vertical="center" wrapText="1"/>
      <protection/>
    </xf>
    <xf numFmtId="0" fontId="14" fillId="10" borderId="19" xfId="0" applyFont="1" applyFill="1" applyBorder="1" applyAlignment="1" applyProtection="1">
      <alignment vertical="center" wrapText="1"/>
      <protection/>
    </xf>
    <xf numFmtId="0" fontId="14" fillId="10" borderId="0" xfId="0" applyFont="1" applyFill="1" applyBorder="1" applyAlignment="1" applyProtection="1">
      <alignment vertical="center"/>
      <protection/>
    </xf>
    <xf numFmtId="0" fontId="14" fillId="10" borderId="0" xfId="0" applyFont="1" applyFill="1" applyBorder="1" applyAlignment="1" applyProtection="1">
      <alignment vertical="center" wrapText="1"/>
      <protection/>
    </xf>
    <xf numFmtId="0" fontId="15" fillId="33" borderId="24" xfId="0" applyFont="1" applyFill="1" applyBorder="1" applyAlignment="1" applyProtection="1">
      <alignment vertical="center" wrapText="1"/>
      <protection/>
    </xf>
    <xf numFmtId="0" fontId="15" fillId="33" borderId="24" xfId="0" applyFont="1" applyFill="1" applyBorder="1" applyAlignment="1" applyProtection="1">
      <alignment horizontal="center" vertical="center" wrapText="1"/>
      <protection/>
    </xf>
    <xf numFmtId="0" fontId="14" fillId="33" borderId="11" xfId="0" applyFont="1" applyFill="1" applyBorder="1" applyAlignment="1" applyProtection="1">
      <alignment vertical="center" wrapText="1"/>
      <protection/>
    </xf>
    <xf numFmtId="0" fontId="14" fillId="33" borderId="12" xfId="0" applyFont="1" applyFill="1" applyBorder="1" applyAlignment="1" applyProtection="1">
      <alignment vertical="center" wrapText="1"/>
      <protection/>
    </xf>
    <xf numFmtId="0" fontId="1" fillId="10" borderId="21" xfId="0" applyFont="1" applyFill="1" applyBorder="1" applyAlignment="1" applyProtection="1">
      <alignment vertical="center" wrapText="1"/>
      <protection/>
    </xf>
    <xf numFmtId="0" fontId="1" fillId="10" borderId="22" xfId="0" applyFont="1" applyFill="1" applyBorder="1" applyAlignment="1" applyProtection="1">
      <alignment vertical="center" wrapText="1"/>
      <protection/>
    </xf>
    <xf numFmtId="0" fontId="1" fillId="10" borderId="23"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protection/>
    </xf>
    <xf numFmtId="0" fontId="88" fillId="0" borderId="0" xfId="0" applyFont="1" applyFill="1" applyAlignment="1" applyProtection="1">
      <alignment horizontal="right" vertical="center"/>
      <protection/>
    </xf>
    <xf numFmtId="0" fontId="88" fillId="0" borderId="0" xfId="0" applyFont="1" applyFill="1" applyAlignment="1" applyProtection="1">
      <alignment vertical="center"/>
      <protection/>
    </xf>
    <xf numFmtId="0" fontId="88" fillId="0" borderId="0" xfId="0" applyFont="1" applyAlignment="1" applyProtection="1">
      <alignment vertical="center"/>
      <protection/>
    </xf>
    <xf numFmtId="0" fontId="88" fillId="10" borderId="16" xfId="0" applyFont="1" applyFill="1" applyBorder="1" applyAlignment="1" applyProtection="1">
      <alignment horizontal="right" vertical="center"/>
      <protection/>
    </xf>
    <xf numFmtId="0" fontId="88" fillId="10" borderId="17" xfId="0" applyFont="1" applyFill="1" applyBorder="1" applyAlignment="1" applyProtection="1">
      <alignment horizontal="right" vertical="center"/>
      <protection/>
    </xf>
    <xf numFmtId="0" fontId="88" fillId="10" borderId="17" xfId="0" applyFont="1" applyFill="1" applyBorder="1" applyAlignment="1" applyProtection="1">
      <alignment vertical="center"/>
      <protection/>
    </xf>
    <xf numFmtId="0" fontId="88" fillId="10" borderId="18" xfId="0" applyFont="1" applyFill="1" applyBorder="1" applyAlignment="1" applyProtection="1">
      <alignment vertical="center"/>
      <protection/>
    </xf>
    <xf numFmtId="0" fontId="88" fillId="10" borderId="19" xfId="0" applyFont="1" applyFill="1" applyBorder="1" applyAlignment="1" applyProtection="1">
      <alignment horizontal="right" vertical="center"/>
      <protection/>
    </xf>
    <xf numFmtId="0" fontId="88" fillId="10" borderId="0" xfId="0" applyFont="1" applyFill="1" applyBorder="1" applyAlignment="1" applyProtection="1">
      <alignment horizontal="right" vertical="center"/>
      <protection/>
    </xf>
    <xf numFmtId="0" fontId="93" fillId="0" borderId="24" xfId="0" applyFont="1" applyBorder="1" applyAlignment="1">
      <alignment horizontal="center" vertical="center"/>
    </xf>
    <xf numFmtId="0" fontId="88" fillId="10" borderId="20" xfId="0" applyFont="1" applyFill="1" applyBorder="1" applyAlignment="1" applyProtection="1">
      <alignment vertical="center"/>
      <protection/>
    </xf>
    <xf numFmtId="0" fontId="88" fillId="10" borderId="0" xfId="0" applyFont="1" applyFill="1" applyBorder="1" applyAlignment="1" applyProtection="1">
      <alignment vertical="center"/>
      <protection/>
    </xf>
    <xf numFmtId="0" fontId="94" fillId="10" borderId="0" xfId="0" applyFont="1" applyFill="1" applyBorder="1" applyAlignment="1" applyProtection="1">
      <alignment horizontal="right" vertical="center"/>
      <protection/>
    </xf>
    <xf numFmtId="0" fontId="2" fillId="10" borderId="19" xfId="0" applyFont="1" applyFill="1" applyBorder="1" applyAlignment="1" applyProtection="1">
      <alignment horizontal="right" vertical="center"/>
      <protection/>
    </xf>
    <xf numFmtId="0" fontId="2" fillId="10" borderId="0" xfId="0" applyFont="1" applyFill="1" applyBorder="1" applyAlignment="1" applyProtection="1">
      <alignment vertical="center"/>
      <protection/>
    </xf>
    <xf numFmtId="0" fontId="2" fillId="10" borderId="2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33" borderId="24" xfId="0" applyFont="1" applyFill="1" applyBorder="1" applyAlignment="1" applyProtection="1">
      <alignment horizontal="left" vertical="center" wrapText="1"/>
      <protection locked="0"/>
    </xf>
    <xf numFmtId="0" fontId="4" fillId="0" borderId="0" xfId="0" applyFont="1" applyAlignment="1" applyProtection="1">
      <alignment vertical="center"/>
      <protection/>
    </xf>
    <xf numFmtId="0" fontId="2" fillId="10" borderId="19" xfId="0" applyFont="1" applyFill="1" applyBorder="1" applyAlignment="1" applyProtection="1">
      <alignment horizontal="right" vertical="center" wrapText="1"/>
      <protection/>
    </xf>
    <xf numFmtId="1" fontId="2" fillId="33" borderId="28" xfId="0" applyNumberFormat="1" applyFont="1" applyFill="1" applyBorder="1" applyAlignment="1" applyProtection="1">
      <alignment horizontal="left" vertical="center"/>
      <protection locked="0"/>
    </xf>
    <xf numFmtId="0" fontId="5" fillId="10" borderId="0" xfId="0" applyFont="1" applyFill="1" applyBorder="1" applyAlignment="1" applyProtection="1">
      <alignment horizontal="right" vertical="center"/>
      <protection/>
    </xf>
    <xf numFmtId="0" fontId="7" fillId="10" borderId="20" xfId="0" applyFont="1" applyFill="1" applyBorder="1" applyAlignment="1" applyProtection="1">
      <alignment vertical="center"/>
      <protection/>
    </xf>
    <xf numFmtId="0" fontId="2" fillId="10" borderId="0" xfId="0" applyFont="1" applyFill="1" applyBorder="1" applyAlignment="1" applyProtection="1">
      <alignment horizontal="center" vertical="center"/>
      <protection/>
    </xf>
    <xf numFmtId="0" fontId="3" fillId="1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6" fillId="10" borderId="0" xfId="0" applyFont="1" applyFill="1" applyBorder="1" applyAlignment="1" applyProtection="1">
      <alignment horizontal="right" vertical="center"/>
      <protection/>
    </xf>
    <xf numFmtId="0" fontId="2" fillId="33" borderId="10" xfId="0" applyFont="1" applyFill="1" applyBorder="1" applyAlignment="1" applyProtection="1">
      <alignment vertical="center"/>
      <protection locked="0"/>
    </xf>
    <xf numFmtId="170" fontId="2" fillId="33" borderId="12" xfId="0" applyNumberFormat="1" applyFont="1" applyFill="1" applyBorder="1" applyAlignment="1" applyProtection="1">
      <alignment horizontal="left" vertical="center"/>
      <protection locked="0"/>
    </xf>
    <xf numFmtId="0" fontId="2" fillId="10" borderId="21" xfId="0" applyFont="1" applyFill="1" applyBorder="1" applyAlignment="1" applyProtection="1">
      <alignment horizontal="right" vertical="center"/>
      <protection/>
    </xf>
    <xf numFmtId="0" fontId="2" fillId="10" borderId="22" xfId="0" applyFont="1" applyFill="1" applyBorder="1" applyAlignment="1" applyProtection="1">
      <alignment horizontal="right" vertical="center"/>
      <protection/>
    </xf>
    <xf numFmtId="0" fontId="94" fillId="10" borderId="29" xfId="0" applyFont="1" applyFill="1" applyBorder="1" applyAlignment="1">
      <alignment horizontal="center" vertical="center" wrapText="1"/>
    </xf>
    <xf numFmtId="0" fontId="2" fillId="10" borderId="17" xfId="0" applyFont="1" applyFill="1" applyBorder="1" applyAlignment="1" applyProtection="1">
      <alignment horizontal="center" vertical="center"/>
      <protection/>
    </xf>
    <xf numFmtId="0" fontId="2" fillId="10" borderId="22" xfId="0" applyFont="1" applyFill="1" applyBorder="1" applyAlignment="1" applyProtection="1">
      <alignment horizontal="center" vertical="center"/>
      <protection/>
    </xf>
    <xf numFmtId="0" fontId="5" fillId="10" borderId="22" xfId="0" applyFont="1" applyFill="1" applyBorder="1" applyAlignment="1" applyProtection="1">
      <alignment vertical="center" wrapText="1"/>
      <protection/>
    </xf>
    <xf numFmtId="0" fontId="14" fillId="10" borderId="0" xfId="0" applyFont="1" applyFill="1" applyBorder="1" applyAlignment="1" applyProtection="1">
      <alignment horizontal="center" vertical="center" wrapText="1"/>
      <protection/>
    </xf>
    <xf numFmtId="0" fontId="14" fillId="1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95" fillId="10" borderId="17" xfId="0" applyFont="1" applyFill="1" applyBorder="1" applyAlignment="1">
      <alignment horizontal="center"/>
    </xf>
    <xf numFmtId="0" fontId="11"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80" fillId="33" borderId="11" xfId="53" applyFill="1" applyBorder="1" applyAlignment="1" applyProtection="1">
      <alignment vertical="center"/>
      <protection locked="0"/>
    </xf>
    <xf numFmtId="170" fontId="2" fillId="33" borderId="10" xfId="0" applyNumberFormat="1" applyFont="1" applyFill="1" applyBorder="1" applyAlignment="1" applyProtection="1">
      <alignment horizontal="left" vertical="center"/>
      <protection locked="0"/>
    </xf>
    <xf numFmtId="170" fontId="80" fillId="33" borderId="11" xfId="53" applyNumberFormat="1" applyFill="1" applyBorder="1" applyAlignment="1" applyProtection="1">
      <alignment horizontal="left" vertical="center"/>
      <protection locked="0"/>
    </xf>
    <xf numFmtId="0" fontId="0" fillId="0" borderId="0" xfId="0" applyAlignment="1">
      <alignment horizontal="center" vertical="center"/>
    </xf>
    <xf numFmtId="0" fontId="0" fillId="10" borderId="17" xfId="0" applyFill="1" applyBorder="1" applyAlignment="1">
      <alignment horizontal="center" vertical="center"/>
    </xf>
    <xf numFmtId="0" fontId="1" fillId="10" borderId="22"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83" fillId="36" borderId="25" xfId="56" applyFill="1" applyBorder="1" applyAlignment="1" applyProtection="1">
      <alignment horizontal="center" vertical="center" wrapText="1"/>
      <protection locked="0"/>
    </xf>
    <xf numFmtId="0" fontId="96" fillId="35" borderId="24" xfId="0" applyFont="1" applyFill="1" applyBorder="1" applyAlignment="1" applyProtection="1">
      <alignment horizontal="left" vertical="center"/>
      <protection/>
    </xf>
    <xf numFmtId="0" fontId="97" fillId="31" borderId="24" xfId="0" applyFont="1" applyFill="1" applyBorder="1" applyAlignment="1" applyProtection="1">
      <alignment horizontal="center" vertical="center"/>
      <protection locked="0"/>
    </xf>
    <xf numFmtId="0" fontId="93" fillId="10" borderId="0" xfId="0" applyFont="1" applyFill="1" applyBorder="1" applyAlignment="1">
      <alignment horizontal="center"/>
    </xf>
    <xf numFmtId="0" fontId="98" fillId="0" borderId="24" xfId="0" applyFont="1" applyFill="1" applyBorder="1" applyAlignment="1">
      <alignment horizontal="center" vertical="top"/>
    </xf>
    <xf numFmtId="0" fontId="3" fillId="10" borderId="0" xfId="0" applyFont="1" applyFill="1" applyBorder="1" applyAlignment="1" applyProtection="1">
      <alignment horizontal="left" vertical="center" wrapText="1"/>
      <protection/>
    </xf>
    <xf numFmtId="1" fontId="2" fillId="0" borderId="11" xfId="0" applyNumberFormat="1" applyFont="1" applyFill="1" applyBorder="1" applyAlignment="1" applyProtection="1">
      <alignment horizontal="left" vertical="center"/>
      <protection locked="0"/>
    </xf>
    <xf numFmtId="1" fontId="88" fillId="0" borderId="10" xfId="0" applyNumberFormat="1" applyFont="1" applyFill="1" applyBorder="1" applyAlignment="1" applyProtection="1">
      <alignment horizontal="left" vertical="center"/>
      <protection locked="0"/>
    </xf>
    <xf numFmtId="0" fontId="94" fillId="33" borderId="24" xfId="0" applyFont="1" applyFill="1" applyBorder="1" applyAlignment="1" applyProtection="1">
      <alignment horizontal="center" vertical="center"/>
      <protection/>
    </xf>
    <xf numFmtId="1" fontId="88" fillId="0" borderId="11" xfId="0" applyNumberFormat="1" applyFont="1" applyFill="1" applyBorder="1" applyAlignment="1" applyProtection="1">
      <alignment horizontal="left" vertical="center"/>
      <protection locked="0"/>
    </xf>
    <xf numFmtId="0" fontId="83" fillId="36" borderId="30" xfId="56" applyFill="1" applyBorder="1" applyAlignment="1" applyProtection="1">
      <alignment horizontal="center" vertical="center" wrapText="1"/>
      <protection locked="0"/>
    </xf>
    <xf numFmtId="0" fontId="83" fillId="31" borderId="31" xfId="56" applyBorder="1" applyAlignment="1" applyProtection="1">
      <alignment horizontal="center" vertical="center"/>
      <protection locked="0"/>
    </xf>
    <xf numFmtId="0" fontId="83" fillId="36" borderId="31" xfId="56" applyFill="1" applyBorder="1" applyAlignment="1" applyProtection="1">
      <alignment horizontal="center" vertical="center"/>
      <protection locked="0"/>
    </xf>
    <xf numFmtId="0" fontId="83" fillId="36" borderId="31" xfId="56" applyFill="1" applyBorder="1" applyAlignment="1" applyProtection="1">
      <alignment horizontal="center" vertical="center" wrapText="1"/>
      <protection locked="0"/>
    </xf>
    <xf numFmtId="0" fontId="99" fillId="10" borderId="16" xfId="0" applyFont="1" applyFill="1" applyBorder="1" applyAlignment="1">
      <alignment vertical="center"/>
    </xf>
    <xf numFmtId="0" fontId="0" fillId="10" borderId="17" xfId="0" applyFill="1" applyBorder="1" applyAlignment="1">
      <alignment/>
    </xf>
    <xf numFmtId="0" fontId="0" fillId="10" borderId="18" xfId="0" applyFill="1" applyBorder="1" applyAlignment="1">
      <alignment/>
    </xf>
    <xf numFmtId="0" fontId="99" fillId="10" borderId="19" xfId="0" applyFont="1" applyFill="1" applyBorder="1" applyAlignment="1">
      <alignment vertical="center"/>
    </xf>
    <xf numFmtId="0" fontId="0" fillId="10" borderId="20" xfId="0" applyFill="1" applyBorder="1" applyAlignment="1">
      <alignment/>
    </xf>
    <xf numFmtId="0" fontId="99" fillId="10" borderId="0" xfId="0" applyFont="1" applyFill="1" applyAlignment="1">
      <alignment vertical="center"/>
    </xf>
    <xf numFmtId="0" fontId="100" fillId="10" borderId="17" xfId="0" applyFont="1" applyFill="1" applyBorder="1" applyAlignment="1">
      <alignment vertical="top" wrapText="1"/>
    </xf>
    <xf numFmtId="0" fontId="100" fillId="10" borderId="18" xfId="0" applyFont="1" applyFill="1" applyBorder="1" applyAlignment="1">
      <alignment vertical="top" wrapText="1"/>
    </xf>
    <xf numFmtId="0" fontId="80" fillId="10" borderId="22" xfId="53" applyFill="1" applyBorder="1" applyAlignment="1" applyProtection="1">
      <alignment vertical="top" wrapText="1"/>
      <protection/>
    </xf>
    <xf numFmtId="0" fontId="80" fillId="10" borderId="23" xfId="53" applyFill="1" applyBorder="1" applyAlignment="1" applyProtection="1">
      <alignment vertical="top" wrapText="1"/>
      <protection/>
    </xf>
    <xf numFmtId="0" fontId="0" fillId="4" borderId="24" xfId="0" applyFill="1" applyBorder="1" applyAlignment="1">
      <alignment/>
    </xf>
    <xf numFmtId="0" fontId="0" fillId="0" borderId="15" xfId="0" applyBorder="1" applyAlignment="1">
      <alignment/>
    </xf>
    <xf numFmtId="0" fontId="101" fillId="6" borderId="31" xfId="0" applyFont="1" applyFill="1" applyBorder="1" applyAlignment="1">
      <alignment horizontal="left" vertical="center" wrapText="1"/>
    </xf>
    <xf numFmtId="0" fontId="101" fillId="6" borderId="25" xfId="0" applyFont="1" applyFill="1" applyBorder="1" applyAlignment="1">
      <alignment horizontal="left" vertical="center" wrapText="1"/>
    </xf>
    <xf numFmtId="0" fontId="101" fillId="6" borderId="32" xfId="0" applyFont="1" applyFill="1" applyBorder="1" applyAlignment="1">
      <alignment horizontal="left" vertical="center" wrapText="1"/>
    </xf>
    <xf numFmtId="0" fontId="102" fillId="0" borderId="33" xfId="0" applyFont="1" applyBorder="1" applyAlignment="1">
      <alignment horizontal="left" vertical="center"/>
    </xf>
    <xf numFmtId="0" fontId="102" fillId="0" borderId="34" xfId="0" applyFont="1" applyBorder="1" applyAlignment="1">
      <alignment horizontal="left" vertical="center"/>
    </xf>
    <xf numFmtId="0" fontId="103" fillId="0" borderId="25" xfId="0" applyFont="1" applyBorder="1" applyAlignment="1">
      <alignment horizontal="left" vertical="center"/>
    </xf>
    <xf numFmtId="0" fontId="103" fillId="0" borderId="31" xfId="0" applyFont="1" applyBorder="1" applyAlignment="1">
      <alignment horizontal="left" vertical="center"/>
    </xf>
    <xf numFmtId="0" fontId="0" fillId="0" borderId="0" xfId="0" applyAlignment="1">
      <alignment horizontal="left"/>
    </xf>
    <xf numFmtId="0" fontId="0" fillId="0" borderId="0" xfId="0" applyAlignment="1" applyProtection="1">
      <alignment/>
      <protection locked="0"/>
    </xf>
    <xf numFmtId="0" fontId="102" fillId="0" borderId="25" xfId="0" applyFont="1" applyBorder="1" applyAlignment="1">
      <alignment vertical="center" wrapText="1"/>
    </xf>
    <xf numFmtId="0" fontId="83" fillId="31" borderId="25" xfId="56" applyBorder="1" applyAlignment="1" applyProtection="1">
      <alignment wrapText="1"/>
      <protection locked="0"/>
    </xf>
    <xf numFmtId="0" fontId="83" fillId="36" borderId="25" xfId="56" applyFill="1" applyBorder="1" applyAlignment="1" applyProtection="1">
      <alignment wrapText="1"/>
      <protection locked="0"/>
    </xf>
    <xf numFmtId="0" fontId="59" fillId="33" borderId="25" xfId="0" applyFont="1" applyFill="1" applyBorder="1" applyAlignment="1">
      <alignment vertical="center" wrapText="1"/>
    </xf>
    <xf numFmtId="0" fontId="101" fillId="6" borderId="25" xfId="0" applyFont="1" applyFill="1" applyBorder="1" applyAlignment="1">
      <alignment horizontal="center" vertical="center" wrapText="1"/>
    </xf>
    <xf numFmtId="0" fontId="101" fillId="6" borderId="26" xfId="0" applyFont="1" applyFill="1" applyBorder="1" applyAlignment="1">
      <alignment horizontal="center" vertical="center" wrapText="1"/>
    </xf>
    <xf numFmtId="0" fontId="0" fillId="0" borderId="0" xfId="0" applyAlignment="1">
      <alignment wrapText="1"/>
    </xf>
    <xf numFmtId="0" fontId="101" fillId="6" borderId="35" xfId="0" applyFont="1" applyFill="1" applyBorder="1" applyAlignment="1">
      <alignment horizontal="center" vertical="center"/>
    </xf>
    <xf numFmtId="0" fontId="101" fillId="6" borderId="32" xfId="0" applyFont="1" applyFill="1" applyBorder="1" applyAlignment="1">
      <alignment horizontal="center" vertical="center"/>
    </xf>
    <xf numFmtId="0" fontId="101" fillId="6" borderId="31" xfId="0" applyFont="1" applyFill="1" applyBorder="1" applyAlignment="1">
      <alignment horizontal="center" vertical="center" wrapText="1"/>
    </xf>
    <xf numFmtId="0" fontId="60" fillId="6" borderId="36" xfId="0" applyFont="1" applyFill="1" applyBorder="1" applyAlignment="1">
      <alignment horizontal="center" vertical="center" wrapText="1"/>
    </xf>
    <xf numFmtId="0" fontId="60" fillId="6" borderId="30" xfId="0" applyFont="1" applyFill="1" applyBorder="1" applyAlignment="1">
      <alignment horizontal="center" vertical="center" wrapText="1"/>
    </xf>
    <xf numFmtId="0" fontId="60" fillId="6" borderId="25" xfId="0" applyFont="1" applyFill="1" applyBorder="1" applyAlignment="1">
      <alignment horizontal="center" vertical="center" wrapText="1"/>
    </xf>
    <xf numFmtId="0" fontId="60" fillId="6" borderId="37" xfId="0" applyFont="1" applyFill="1" applyBorder="1" applyAlignment="1">
      <alignment horizontal="center" vertical="center" wrapText="1"/>
    </xf>
    <xf numFmtId="0" fontId="87" fillId="31" borderId="25" xfId="56" applyFont="1" applyBorder="1" applyAlignment="1" applyProtection="1">
      <alignment/>
      <protection locked="0"/>
    </xf>
    <xf numFmtId="0" fontId="104" fillId="31" borderId="25" xfId="56" applyFont="1" applyBorder="1" applyAlignment="1" applyProtection="1">
      <alignment horizontal="center" vertical="center"/>
      <protection locked="0"/>
    </xf>
    <xf numFmtId="0" fontId="104" fillId="31" borderId="37" xfId="56" applyFont="1" applyBorder="1" applyAlignment="1" applyProtection="1">
      <alignment horizontal="center" vertical="center"/>
      <protection locked="0"/>
    </xf>
    <xf numFmtId="0" fontId="87" fillId="36" borderId="25" xfId="56" applyFont="1" applyFill="1" applyBorder="1" applyAlignment="1" applyProtection="1">
      <alignment/>
      <protection locked="0"/>
    </xf>
    <xf numFmtId="0" fontId="104" fillId="36" borderId="30" xfId="56" applyFont="1" applyFill="1" applyBorder="1" applyAlignment="1" applyProtection="1">
      <alignment vertical="center" wrapText="1"/>
      <protection locked="0"/>
    </xf>
    <xf numFmtId="0" fontId="104" fillId="36" borderId="25" xfId="56" applyFont="1" applyFill="1" applyBorder="1" applyAlignment="1" applyProtection="1">
      <alignment horizontal="center" vertical="center"/>
      <protection locked="0"/>
    </xf>
    <xf numFmtId="0" fontId="104" fillId="36" borderId="37" xfId="56" applyFont="1" applyFill="1" applyBorder="1" applyAlignment="1" applyProtection="1">
      <alignment horizontal="center" vertical="center"/>
      <protection locked="0"/>
    </xf>
    <xf numFmtId="0" fontId="0" fillId="0" borderId="0" xfId="0" applyAlignment="1">
      <alignment horizontal="left" wrapText="1"/>
    </xf>
    <xf numFmtId="0" fontId="101" fillId="6" borderId="38" xfId="0" applyFont="1" applyFill="1" applyBorder="1" applyAlignment="1">
      <alignment horizontal="center" vertical="center"/>
    </xf>
    <xf numFmtId="0" fontId="83" fillId="31" borderId="25" xfId="56" applyBorder="1" applyAlignment="1" applyProtection="1">
      <alignment vertical="center" wrapText="1"/>
      <protection locked="0"/>
    </xf>
    <xf numFmtId="0" fontId="83" fillId="31" borderId="39" xfId="56" applyBorder="1" applyAlignment="1" applyProtection="1">
      <alignment vertical="center" wrapText="1"/>
      <protection locked="0"/>
    </xf>
    <xf numFmtId="0" fontId="83" fillId="36" borderId="25" xfId="56" applyFill="1" applyBorder="1" applyAlignment="1" applyProtection="1">
      <alignment vertical="center" wrapText="1"/>
      <protection locked="0"/>
    </xf>
    <xf numFmtId="0" fontId="83" fillId="36" borderId="39" xfId="56" applyFill="1" applyBorder="1" applyAlignment="1" applyProtection="1">
      <alignment vertical="center" wrapText="1"/>
      <protection locked="0"/>
    </xf>
    <xf numFmtId="0" fontId="0" fillId="0" borderId="0" xfId="0" applyAlignment="1">
      <alignment horizontal="left" vertical="center" wrapText="1"/>
    </xf>
    <xf numFmtId="0" fontId="101" fillId="6" borderId="40" xfId="0" applyFont="1" applyFill="1" applyBorder="1" applyAlignment="1">
      <alignment horizontal="center" vertical="center"/>
    </xf>
    <xf numFmtId="0" fontId="83" fillId="31" borderId="26" xfId="56" applyBorder="1" applyAlignment="1" applyProtection="1">
      <alignment vertical="center" wrapText="1"/>
      <protection locked="0"/>
    </xf>
    <xf numFmtId="0" fontId="83" fillId="36" borderId="26" xfId="56" applyFill="1" applyBorder="1" applyAlignment="1" applyProtection="1">
      <alignment vertical="center" wrapText="1"/>
      <protection locked="0"/>
    </xf>
    <xf numFmtId="0" fontId="101" fillId="6" borderId="25" xfId="0" applyFont="1" applyFill="1" applyBorder="1" applyAlignment="1">
      <alignment horizontal="center" vertical="center" wrapText="1"/>
    </xf>
    <xf numFmtId="0" fontId="101" fillId="6" borderId="25" xfId="0" applyFont="1" applyFill="1" applyBorder="1" applyAlignment="1">
      <alignment horizontal="center" wrapText="1"/>
    </xf>
    <xf numFmtId="0" fontId="83" fillId="31" borderId="25" xfId="56" applyBorder="1" applyAlignment="1" applyProtection="1">
      <alignment horizontal="center" vertical="center"/>
      <protection locked="0"/>
    </xf>
    <xf numFmtId="0" fontId="83" fillId="36" borderId="25" xfId="56" applyFill="1" applyBorder="1" applyAlignment="1" applyProtection="1">
      <alignment horizontal="center" vertical="center"/>
      <protection locked="0"/>
    </xf>
    <xf numFmtId="0" fontId="101" fillId="6" borderId="30" xfId="0" applyFont="1" applyFill="1" applyBorder="1" applyAlignment="1">
      <alignment horizontal="center" vertical="center" wrapText="1"/>
    </xf>
    <xf numFmtId="0" fontId="83" fillId="31" borderId="30" xfId="56" applyBorder="1" applyAlignment="1" applyProtection="1">
      <alignment vertical="center"/>
      <protection locked="0"/>
    </xf>
    <xf numFmtId="0" fontId="105" fillId="31" borderId="25" xfId="56" applyFont="1" applyBorder="1" applyAlignment="1" applyProtection="1">
      <alignment horizontal="center" vertical="center"/>
      <protection locked="0"/>
    </xf>
    <xf numFmtId="0" fontId="83" fillId="36" borderId="31" xfId="56" applyFill="1" applyBorder="1" applyAlignment="1" applyProtection="1">
      <alignment vertical="center"/>
      <protection locked="0"/>
    </xf>
    <xf numFmtId="0" fontId="83" fillId="36" borderId="37" xfId="56" applyFill="1" applyBorder="1" applyAlignment="1" applyProtection="1">
      <alignment horizontal="center" vertical="center"/>
      <protection locked="0"/>
    </xf>
    <xf numFmtId="0" fontId="83" fillId="31" borderId="0" xfId="56" applyAlignment="1" applyProtection="1">
      <alignment/>
      <protection/>
    </xf>
    <xf numFmtId="0" fontId="76" fillId="29" borderId="0" xfId="48" applyAlignment="1" applyProtection="1">
      <alignment/>
      <protection/>
    </xf>
    <xf numFmtId="0" fontId="71" fillId="26" borderId="0" xfId="39" applyAlignment="1" applyProtection="1">
      <alignment/>
      <protection/>
    </xf>
    <xf numFmtId="0" fontId="0" fillId="0" borderId="0" xfId="0" applyAlignment="1">
      <alignment vertical="center" wrapText="1"/>
    </xf>
    <xf numFmtId="0" fontId="104" fillId="31" borderId="30" xfId="56" applyFont="1" applyBorder="1" applyAlignment="1" applyProtection="1">
      <alignment horizontal="center" vertical="center" wrapText="1"/>
      <protection locked="0"/>
    </xf>
    <xf numFmtId="0" fontId="86" fillId="0" borderId="0" xfId="0" applyFont="1" applyAlignment="1">
      <alignment vertical="center"/>
    </xf>
    <xf numFmtId="0" fontId="86" fillId="0" borderId="0" xfId="0" applyFont="1" applyAlignment="1">
      <alignment horizontal="left" vertical="center"/>
    </xf>
    <xf numFmtId="0" fontId="4" fillId="0" borderId="0" xfId="0" applyFont="1" applyFill="1" applyAlignment="1" applyProtection="1">
      <alignment vertical="center"/>
      <protection/>
    </xf>
    <xf numFmtId="0" fontId="88" fillId="10" borderId="17" xfId="0" applyFont="1" applyFill="1" applyBorder="1" applyAlignment="1">
      <alignment/>
    </xf>
    <xf numFmtId="0" fontId="88" fillId="10" borderId="0" xfId="0" applyFont="1" applyFill="1" applyBorder="1" applyAlignment="1">
      <alignment/>
    </xf>
    <xf numFmtId="0" fontId="88" fillId="33" borderId="24" xfId="0" applyFont="1" applyFill="1" applyBorder="1" applyAlignment="1">
      <alignment/>
    </xf>
    <xf numFmtId="0" fontId="88" fillId="10" borderId="22" xfId="0" applyFont="1" applyFill="1" applyBorder="1" applyAlignment="1">
      <alignment/>
    </xf>
    <xf numFmtId="0" fontId="83" fillId="36" borderId="30" xfId="56" applyFill="1" applyBorder="1" applyAlignment="1" applyProtection="1">
      <alignment horizontal="center" vertical="center" wrapText="1"/>
      <protection locked="0"/>
    </xf>
    <xf numFmtId="0" fontId="83" fillId="36" borderId="31" xfId="56" applyFill="1" applyBorder="1" applyAlignment="1" applyProtection="1">
      <alignment horizontal="center" vertical="center" wrapText="1"/>
      <protection locked="0"/>
    </xf>
    <xf numFmtId="0" fontId="83" fillId="36" borderId="39" xfId="56" applyFill="1" applyBorder="1" applyAlignment="1" applyProtection="1">
      <alignment horizontal="center" vertical="center" wrapText="1"/>
      <protection locked="0"/>
    </xf>
    <xf numFmtId="0" fontId="101" fillId="6" borderId="31" xfId="0" applyFont="1" applyFill="1" applyBorder="1" applyAlignment="1">
      <alignment horizontal="center" vertical="center" wrapText="1"/>
    </xf>
    <xf numFmtId="0" fontId="88" fillId="0" borderId="0" xfId="0" applyFont="1" applyAlignment="1" applyProtection="1">
      <alignment/>
      <protection locked="0"/>
    </xf>
    <xf numFmtId="0" fontId="2" fillId="10" borderId="19" xfId="0" applyFont="1" applyFill="1" applyBorder="1" applyAlignment="1" applyProtection="1">
      <alignment horizontal="left" vertical="center"/>
      <protection locked="0"/>
    </xf>
    <xf numFmtId="0" fontId="0" fillId="10" borderId="0" xfId="0" applyFill="1" applyAlignment="1" applyProtection="1">
      <alignment horizontal="left" vertical="center"/>
      <protection locked="0"/>
    </xf>
    <xf numFmtId="0" fontId="2" fillId="10" borderId="20" xfId="0" applyFont="1" applyFill="1" applyBorder="1" applyAlignment="1" applyProtection="1">
      <alignment horizontal="left" vertical="center"/>
      <protection locked="0"/>
    </xf>
    <xf numFmtId="0" fontId="0" fillId="0" borderId="0" xfId="0" applyAlignment="1" applyProtection="1">
      <alignment vertical="top"/>
      <protection locked="0"/>
    </xf>
    <xf numFmtId="0" fontId="0" fillId="0" borderId="0" xfId="0" applyAlignment="1" applyProtection="1">
      <alignment/>
      <protection locked="0"/>
    </xf>
    <xf numFmtId="0" fontId="21" fillId="10" borderId="0" xfId="0" applyFont="1" applyFill="1" applyBorder="1" applyAlignment="1" applyProtection="1">
      <alignment horizontal="left" vertical="center" wrapText="1"/>
      <protection locked="0"/>
    </xf>
    <xf numFmtId="0" fontId="106" fillId="36" borderId="30" xfId="56" applyFont="1" applyFill="1" applyBorder="1" applyAlignment="1" applyProtection="1">
      <alignment horizontal="center" vertical="center" wrapText="1"/>
      <protection locked="0"/>
    </xf>
    <xf numFmtId="0" fontId="106" fillId="36" borderId="25" xfId="56" applyFont="1" applyFill="1" applyBorder="1" applyAlignment="1" applyProtection="1">
      <alignment horizontal="center" vertical="center"/>
      <protection locked="0"/>
    </xf>
    <xf numFmtId="0" fontId="106" fillId="36" borderId="37" xfId="56" applyFont="1" applyFill="1" applyBorder="1" applyAlignment="1" applyProtection="1">
      <alignment horizontal="center" vertical="center"/>
      <protection locked="0"/>
    </xf>
    <xf numFmtId="0" fontId="14" fillId="33" borderId="24" xfId="0" applyFont="1" applyFill="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07" fillId="37" borderId="0" xfId="0" applyFont="1" applyFill="1" applyBorder="1" applyAlignment="1">
      <alignment/>
    </xf>
    <xf numFmtId="0" fontId="91" fillId="37" borderId="0" xfId="0" applyFont="1" applyFill="1" applyBorder="1" applyAlignment="1">
      <alignment/>
    </xf>
    <xf numFmtId="0" fontId="101" fillId="38" borderId="31" xfId="0" applyFont="1" applyFill="1" applyBorder="1" applyAlignment="1">
      <alignment horizontal="left" vertical="center" wrapText="1"/>
    </xf>
    <xf numFmtId="0" fontId="101" fillId="38" borderId="25" xfId="0" applyFont="1" applyFill="1" applyBorder="1" applyAlignment="1">
      <alignment horizontal="left" vertical="center" wrapText="1"/>
    </xf>
    <xf numFmtId="0" fontId="101" fillId="38" borderId="32" xfId="0" applyFont="1" applyFill="1" applyBorder="1" applyAlignment="1">
      <alignment horizontal="left" vertical="center" wrapText="1"/>
    </xf>
    <xf numFmtId="0" fontId="2" fillId="39" borderId="24" xfId="0" applyFont="1" applyFill="1" applyBorder="1" applyAlignment="1" applyProtection="1">
      <alignment vertical="center" wrapText="1"/>
      <protection locked="0"/>
    </xf>
    <xf numFmtId="0" fontId="88" fillId="33" borderId="10" xfId="0" applyFont="1" applyFill="1" applyBorder="1" applyAlignment="1" applyProtection="1">
      <alignment vertical="center"/>
      <protection locked="0"/>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14" fontId="2" fillId="0" borderId="11" xfId="0" applyNumberFormat="1" applyFont="1" applyFill="1" applyBorder="1" applyAlignment="1" applyProtection="1">
      <alignment horizontal="left" vertical="center"/>
      <protection/>
    </xf>
    <xf numFmtId="14" fontId="88" fillId="0" borderId="11" xfId="0" applyNumberFormat="1" applyFont="1" applyFill="1" applyBorder="1" applyAlignment="1" applyProtection="1">
      <alignment horizontal="left" vertical="center"/>
      <protection/>
    </xf>
    <xf numFmtId="0" fontId="88" fillId="0" borderId="11" xfId="0" applyFont="1" applyFill="1" applyBorder="1" applyAlignment="1" applyProtection="1">
      <alignment horizontal="left" vertical="center"/>
      <protection/>
    </xf>
    <xf numFmtId="14" fontId="2" fillId="0" borderId="12" xfId="0" applyNumberFormat="1" applyFont="1" applyFill="1" applyBorder="1" applyAlignment="1" applyProtection="1">
      <alignment horizontal="left" vertical="center" wrapText="1"/>
      <protection/>
    </xf>
    <xf numFmtId="1" fontId="2" fillId="0" borderId="24"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locked="0"/>
    </xf>
    <xf numFmtId="0" fontId="3" fillId="0" borderId="4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14" fillId="0" borderId="43" xfId="0" applyFont="1" applyFill="1" applyBorder="1" applyAlignment="1">
      <alignment horizontal="center" vertical="center" wrapText="1"/>
    </xf>
    <xf numFmtId="39" fontId="100" fillId="0" borderId="15" xfId="42" applyNumberFormat="1" applyFont="1" applyFill="1" applyBorder="1" applyAlignment="1">
      <alignment horizontal="center" vertical="center"/>
    </xf>
    <xf numFmtId="39" fontId="88" fillId="0" borderId="15" xfId="42" applyNumberFormat="1" applyFont="1" applyFill="1" applyBorder="1" applyAlignment="1">
      <alignment horizontal="center" vertical="center"/>
    </xf>
    <xf numFmtId="0" fontId="3" fillId="0" borderId="43"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88" fillId="0" borderId="44" xfId="0" applyFont="1" applyFill="1" applyBorder="1" applyAlignment="1">
      <alignment horizontal="left" vertical="center" wrapText="1" readingOrder="1"/>
    </xf>
    <xf numFmtId="4" fontId="88" fillId="0" borderId="45"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wrapText="1"/>
      <protection/>
    </xf>
    <xf numFmtId="0" fontId="15" fillId="0" borderId="46"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88" fillId="0" borderId="0" xfId="0" applyFont="1" applyAlignment="1">
      <alignment horizontal="center"/>
    </xf>
    <xf numFmtId="0" fontId="14" fillId="0" borderId="0" xfId="0" applyFont="1" applyFill="1" applyAlignment="1">
      <alignment/>
    </xf>
    <xf numFmtId="0" fontId="88" fillId="0" borderId="0" xfId="0" applyFont="1" applyBorder="1" applyAlignment="1">
      <alignment/>
    </xf>
    <xf numFmtId="0" fontId="3" fillId="10" borderId="29"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83" fillId="36" borderId="31" xfId="56" applyFill="1" applyBorder="1" applyAlignment="1" applyProtection="1">
      <alignment horizontal="center" vertical="center"/>
      <protection locked="0"/>
    </xf>
    <xf numFmtId="0" fontId="3" fillId="10" borderId="17" xfId="0" applyFont="1" applyFill="1" applyBorder="1" applyAlignment="1" applyProtection="1">
      <alignment horizontal="center" vertical="center" wrapText="1"/>
      <protection/>
    </xf>
    <xf numFmtId="0" fontId="15" fillId="10" borderId="29" xfId="0" applyFont="1" applyFill="1" applyBorder="1" applyAlignment="1" applyProtection="1">
      <alignment horizontal="center" vertical="center" wrapText="1"/>
      <protection/>
    </xf>
    <xf numFmtId="0" fontId="88" fillId="0" borderId="41" xfId="0" applyFont="1" applyBorder="1" applyAlignment="1">
      <alignment/>
    </xf>
    <xf numFmtId="0" fontId="88" fillId="0" borderId="42" xfId="0" applyFont="1" applyBorder="1" applyAlignment="1">
      <alignment/>
    </xf>
    <xf numFmtId="0" fontId="14" fillId="0" borderId="43" xfId="0" applyFont="1" applyFill="1" applyBorder="1" applyAlignment="1">
      <alignment horizontal="left" vertical="center" wrapText="1" readingOrder="1"/>
    </xf>
    <xf numFmtId="39" fontId="14" fillId="0" borderId="47" xfId="42" applyNumberFormat="1" applyFont="1" applyFill="1" applyBorder="1" applyAlignment="1">
      <alignment horizontal="center" vertical="center"/>
    </xf>
    <xf numFmtId="49" fontId="2" fillId="0" borderId="15" xfId="0" applyNumberFormat="1" applyFont="1" applyFill="1" applyBorder="1" applyAlignment="1" applyProtection="1">
      <alignment horizontal="center" vertical="center" wrapText="1"/>
      <protection/>
    </xf>
    <xf numFmtId="49" fontId="2" fillId="40" borderId="14" xfId="0" applyNumberFormat="1" applyFont="1" applyFill="1" applyBorder="1" applyAlignment="1" applyProtection="1">
      <alignment horizontal="center" vertical="center" wrapText="1"/>
      <protection/>
    </xf>
    <xf numFmtId="0" fontId="94" fillId="40" borderId="44" xfId="0" applyFont="1" applyFill="1" applyBorder="1" applyAlignment="1">
      <alignment horizontal="left" vertical="center" wrapText="1" readingOrder="1"/>
    </xf>
    <xf numFmtId="39" fontId="15" fillId="40" borderId="45" xfId="42" applyNumberFormat="1" applyFont="1" applyFill="1" applyBorder="1" applyAlignment="1">
      <alignment horizontal="center" vertical="center"/>
    </xf>
    <xf numFmtId="0" fontId="3" fillId="0" borderId="16" xfId="0" applyFont="1" applyFill="1" applyBorder="1" applyAlignment="1" applyProtection="1">
      <alignment horizontal="center" vertical="center" wrapText="1"/>
      <protection/>
    </xf>
    <xf numFmtId="0" fontId="14" fillId="0" borderId="44" xfId="0" applyFont="1" applyFill="1" applyBorder="1" applyAlignment="1">
      <alignment horizontal="center" vertical="center" wrapText="1"/>
    </xf>
    <xf numFmtId="39" fontId="100" fillId="0" borderId="14" xfId="42" applyNumberFormat="1" applyFont="1" applyFill="1" applyBorder="1" applyAlignment="1">
      <alignment horizontal="center" vertical="center"/>
    </xf>
    <xf numFmtId="0" fontId="14" fillId="0" borderId="46" xfId="0" applyFont="1" applyFill="1" applyBorder="1" applyAlignment="1">
      <alignment horizontal="center" vertical="center" wrapText="1"/>
    </xf>
    <xf numFmtId="39" fontId="88" fillId="0" borderId="32" xfId="42" applyNumberFormat="1" applyFont="1" applyFill="1" applyBorder="1" applyAlignment="1">
      <alignment horizontal="center" vertical="center"/>
    </xf>
    <xf numFmtId="0" fontId="14" fillId="0" borderId="48" xfId="0" applyFont="1" applyFill="1" applyBorder="1" applyAlignment="1">
      <alignment horizontal="center" vertical="center" wrapText="1"/>
    </xf>
    <xf numFmtId="39" fontId="88" fillId="0" borderId="40" xfId="42" applyNumberFormat="1" applyFont="1" applyFill="1" applyBorder="1" applyAlignment="1">
      <alignment horizontal="center" vertical="center"/>
    </xf>
    <xf numFmtId="0" fontId="14" fillId="0" borderId="49" xfId="0" applyFont="1" applyFill="1" applyBorder="1" applyAlignment="1">
      <alignment horizontal="center" vertical="center" wrapText="1"/>
    </xf>
    <xf numFmtId="39" fontId="88" fillId="0" borderId="26" xfId="42" applyNumberFormat="1" applyFont="1" applyFill="1" applyBorder="1" applyAlignment="1">
      <alignment horizontal="center" vertical="center"/>
    </xf>
    <xf numFmtId="0" fontId="14" fillId="0" borderId="50" xfId="0" applyFont="1" applyFill="1" applyBorder="1" applyAlignment="1">
      <alignment horizontal="center" vertical="center" wrapText="1"/>
    </xf>
    <xf numFmtId="39" fontId="88" fillId="0" borderId="51" xfId="42" applyNumberFormat="1" applyFont="1" applyFill="1" applyBorder="1" applyAlignment="1">
      <alignment horizontal="center" vertical="center"/>
    </xf>
    <xf numFmtId="39" fontId="100" fillId="0" borderId="26" xfId="42" applyNumberFormat="1" applyFont="1" applyFill="1" applyBorder="1" applyAlignment="1">
      <alignment horizontal="center" vertical="center"/>
    </xf>
    <xf numFmtId="39" fontId="88" fillId="0" borderId="14" xfId="42" applyNumberFormat="1" applyFont="1" applyFill="1" applyBorder="1" applyAlignment="1">
      <alignment horizontal="center" vertical="center"/>
    </xf>
    <xf numFmtId="39" fontId="94" fillId="0" borderId="15" xfId="42" applyNumberFormat="1" applyFont="1" applyFill="1" applyBorder="1" applyAlignment="1">
      <alignment horizontal="center" vertical="center"/>
    </xf>
    <xf numFmtId="0" fontId="3" fillId="0" borderId="24" xfId="0" applyFont="1" applyFill="1" applyBorder="1" applyAlignment="1" applyProtection="1">
      <alignment horizontal="center" vertical="center" wrapText="1"/>
      <protection/>
    </xf>
    <xf numFmtId="0" fontId="88" fillId="0" borderId="46" xfId="0" applyFont="1" applyFill="1" applyBorder="1" applyAlignment="1">
      <alignment horizontal="left" vertical="center" wrapText="1" readingOrder="1"/>
    </xf>
    <xf numFmtId="39" fontId="14" fillId="0" borderId="33" xfId="42" applyNumberFormat="1" applyFont="1" applyFill="1" applyBorder="1" applyAlignment="1">
      <alignment horizontal="center" vertical="center"/>
    </xf>
    <xf numFmtId="49" fontId="2" fillId="0" borderId="32" xfId="0" applyNumberFormat="1" applyFont="1" applyFill="1" applyBorder="1" applyAlignment="1" applyProtection="1">
      <alignment horizontal="center" vertical="center" wrapText="1"/>
      <protection/>
    </xf>
    <xf numFmtId="39" fontId="14" fillId="0" borderId="45" xfId="42" applyNumberFormat="1" applyFont="1" applyFill="1" applyBorder="1" applyAlignment="1">
      <alignment horizontal="center" vertical="center"/>
    </xf>
    <xf numFmtId="0" fontId="88" fillId="0" borderId="41" xfId="0" applyFont="1" applyFill="1" applyBorder="1" applyAlignment="1">
      <alignment horizontal="left" vertical="center" wrapText="1" readingOrder="1"/>
    </xf>
    <xf numFmtId="4" fontId="88" fillId="0" borderId="52" xfId="0" applyNumberFormat="1" applyFont="1" applyFill="1" applyBorder="1" applyAlignment="1">
      <alignment horizontal="center" vertical="center" wrapText="1"/>
    </xf>
    <xf numFmtId="49" fontId="2" fillId="0" borderId="53" xfId="0" applyNumberFormat="1" applyFont="1" applyFill="1" applyBorder="1" applyAlignment="1" applyProtection="1">
      <alignment horizontal="center" vertical="center" wrapText="1"/>
      <protection/>
    </xf>
    <xf numFmtId="0" fontId="88" fillId="0" borderId="50" xfId="0" applyFont="1" applyFill="1" applyBorder="1" applyAlignment="1">
      <alignment horizontal="left" vertical="center" wrapText="1" readingOrder="1"/>
    </xf>
    <xf numFmtId="4" fontId="88" fillId="0" borderId="36" xfId="0" applyNumberFormat="1" applyFont="1" applyFill="1" applyBorder="1" applyAlignment="1">
      <alignment horizontal="center" vertical="center" wrapText="1"/>
    </xf>
    <xf numFmtId="49" fontId="2" fillId="0" borderId="54" xfId="0" applyNumberFormat="1" applyFont="1" applyFill="1" applyBorder="1" applyAlignment="1" applyProtection="1">
      <alignment horizontal="center" vertical="center" wrapText="1"/>
      <protection/>
    </xf>
    <xf numFmtId="0" fontId="88" fillId="0" borderId="49" xfId="0" applyFont="1" applyFill="1" applyBorder="1" applyAlignment="1">
      <alignment horizontal="left" vertical="center" wrapText="1" readingOrder="1"/>
    </xf>
    <xf numFmtId="4" fontId="88" fillId="0" borderId="25" xfId="0" applyNumberFormat="1" applyFont="1" applyFill="1" applyBorder="1" applyAlignment="1">
      <alignment horizontal="center" vertical="center" wrapText="1"/>
    </xf>
    <xf numFmtId="0" fontId="88" fillId="0" borderId="55" xfId="0" applyFont="1" applyFill="1" applyBorder="1" applyAlignment="1">
      <alignment horizontal="left" vertical="center" wrapText="1" readingOrder="1"/>
    </xf>
    <xf numFmtId="4" fontId="88" fillId="0" borderId="56" xfId="0" applyNumberFormat="1" applyFont="1" applyFill="1" applyBorder="1" applyAlignment="1">
      <alignment horizontal="center" vertical="center" wrapText="1"/>
    </xf>
    <xf numFmtId="49" fontId="2" fillId="0" borderId="23" xfId="0" applyNumberFormat="1" applyFont="1" applyFill="1" applyBorder="1" applyAlignment="1" applyProtection="1">
      <alignment horizontal="center" vertical="center" wrapText="1"/>
      <protection/>
    </xf>
    <xf numFmtId="0" fontId="15" fillId="0" borderId="43" xfId="0" applyFont="1" applyFill="1" applyBorder="1" applyAlignment="1">
      <alignment horizontal="center" vertical="center" wrapText="1"/>
    </xf>
    <xf numFmtId="39" fontId="15" fillId="0" borderId="47" xfId="0" applyNumberFormat="1" applyFont="1" applyFill="1" applyBorder="1" applyAlignment="1">
      <alignment horizontal="center" vertical="center" wrapText="1"/>
    </xf>
    <xf numFmtId="171" fontId="2" fillId="0" borderId="15" xfId="0" applyNumberFormat="1" applyFont="1" applyFill="1" applyBorder="1" applyAlignment="1" applyProtection="1">
      <alignment horizontal="center" vertical="center" wrapText="1"/>
      <protection/>
    </xf>
    <xf numFmtId="0" fontId="14" fillId="0" borderId="46" xfId="0" applyFont="1" applyFill="1" applyBorder="1" applyAlignment="1">
      <alignment horizontal="left" vertical="center" wrapText="1" readingOrder="1"/>
    </xf>
    <xf numFmtId="39" fontId="14" fillId="0" borderId="25" xfId="42" applyNumberFormat="1" applyFont="1" applyFill="1" applyBorder="1" applyAlignment="1">
      <alignment horizontal="center" vertical="center"/>
    </xf>
    <xf numFmtId="49" fontId="2" fillId="0" borderId="26" xfId="0" applyNumberFormat="1" applyFont="1" applyFill="1" applyBorder="1" applyAlignment="1" applyProtection="1">
      <alignment horizontal="center" vertical="center" wrapText="1"/>
      <protection/>
    </xf>
    <xf numFmtId="0" fontId="14" fillId="0" borderId="49" xfId="0" applyFont="1" applyFill="1" applyBorder="1" applyAlignment="1">
      <alignment horizontal="left" vertical="center" wrapText="1" readingOrder="1"/>
    </xf>
    <xf numFmtId="0" fontId="88" fillId="0" borderId="49" xfId="0" applyFont="1" applyFill="1" applyBorder="1" applyAlignment="1">
      <alignment horizontal="left" vertical="center" wrapText="1"/>
    </xf>
    <xf numFmtId="0" fontId="88" fillId="0" borderId="44" xfId="0" applyFont="1" applyFill="1" applyBorder="1" applyAlignment="1">
      <alignment horizontal="left" vertical="center" wrapText="1"/>
    </xf>
    <xf numFmtId="0" fontId="15" fillId="0" borderId="57" xfId="0" applyFont="1" applyFill="1" applyBorder="1" applyAlignment="1">
      <alignment horizontal="center" vertical="center" wrapText="1"/>
    </xf>
    <xf numFmtId="39" fontId="15" fillId="0" borderId="24" xfId="0" applyNumberFormat="1" applyFont="1" applyFill="1" applyBorder="1" applyAlignment="1">
      <alignment horizontal="center" vertical="center" wrapText="1"/>
    </xf>
    <xf numFmtId="171" fontId="2" fillId="0" borderId="58" xfId="0" applyNumberFormat="1" applyFont="1" applyFill="1" applyBorder="1" applyAlignment="1" applyProtection="1">
      <alignment horizontal="center" vertical="center" wrapText="1"/>
      <protection/>
    </xf>
    <xf numFmtId="0" fontId="15" fillId="0" borderId="44" xfId="0" applyFont="1" applyFill="1" applyBorder="1" applyAlignment="1">
      <alignment horizontal="center" vertical="center" wrapText="1"/>
    </xf>
    <xf numFmtId="39" fontId="15" fillId="0" borderId="45" xfId="0" applyNumberFormat="1" applyFont="1" applyFill="1" applyBorder="1" applyAlignment="1">
      <alignment horizontal="center" vertical="center" wrapText="1"/>
    </xf>
    <xf numFmtId="171" fontId="2" fillId="0" borderId="14" xfId="0" applyNumberFormat="1" applyFont="1" applyFill="1" applyBorder="1" applyAlignment="1" applyProtection="1">
      <alignment horizontal="center" vertical="center" wrapText="1"/>
      <protection/>
    </xf>
    <xf numFmtId="0" fontId="88" fillId="0" borderId="46"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50" xfId="0" applyFont="1" applyFill="1" applyBorder="1" applyAlignment="1">
      <alignment horizontal="left" vertical="center" wrapText="1"/>
    </xf>
    <xf numFmtId="39" fontId="14" fillId="0" borderId="36" xfId="42" applyNumberFormat="1" applyFont="1" applyFill="1" applyBorder="1" applyAlignment="1">
      <alignment horizontal="center" vertical="center"/>
    </xf>
    <xf numFmtId="49" fontId="2" fillId="0" borderId="51" xfId="0" applyNumberFormat="1" applyFont="1" applyFill="1" applyBorder="1" applyAlignment="1" applyProtection="1">
      <alignment horizontal="center" vertical="center" wrapText="1"/>
      <protection/>
    </xf>
    <xf numFmtId="0" fontId="24" fillId="0" borderId="15" xfId="0" applyFont="1" applyFill="1" applyBorder="1" applyAlignment="1">
      <alignment horizontal="center" vertical="center" wrapText="1"/>
    </xf>
    <xf numFmtId="49" fontId="2" fillId="0" borderId="40" xfId="0" applyNumberFormat="1" applyFont="1" applyFill="1" applyBorder="1" applyAlignment="1" applyProtection="1">
      <alignment horizontal="center" vertical="center" wrapText="1"/>
      <protection/>
    </xf>
    <xf numFmtId="0" fontId="88" fillId="0" borderId="46" xfId="0" applyFont="1" applyFill="1" applyBorder="1" applyAlignment="1">
      <alignment vertical="center" wrapText="1"/>
    </xf>
    <xf numFmtId="0" fontId="3" fillId="0" borderId="55" xfId="0" applyFont="1" applyFill="1" applyBorder="1" applyAlignment="1" applyProtection="1">
      <alignment horizontal="center" vertical="center" wrapText="1"/>
      <protection/>
    </xf>
    <xf numFmtId="39" fontId="94" fillId="0" borderId="56" xfId="42" applyNumberFormat="1" applyFont="1" applyFill="1" applyBorder="1" applyAlignment="1">
      <alignment horizontal="center" vertical="center"/>
    </xf>
    <xf numFmtId="0" fontId="2" fillId="0" borderId="59" xfId="0" applyFont="1" applyFill="1" applyBorder="1" applyAlignment="1" applyProtection="1">
      <alignment vertical="top" wrapText="1"/>
      <protection/>
    </xf>
    <xf numFmtId="0" fontId="2" fillId="0" borderId="0" xfId="0" applyFont="1" applyFill="1" applyBorder="1" applyAlignment="1" applyProtection="1">
      <alignment horizontal="left" vertical="top" wrapText="1"/>
      <protection/>
    </xf>
    <xf numFmtId="0" fontId="3" fillId="0" borderId="22"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88" fillId="0" borderId="25" xfId="0" applyFont="1" applyFill="1" applyBorder="1" applyAlignment="1">
      <alignment horizontal="center" vertical="center" wrapText="1"/>
    </xf>
    <xf numFmtId="0" fontId="14" fillId="0" borderId="27"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vertical="center" wrapText="1"/>
      <protection/>
    </xf>
    <xf numFmtId="0" fontId="88" fillId="0" borderId="11" xfId="0" applyFont="1" applyFill="1" applyBorder="1" applyAlignment="1">
      <alignment vertical="center" wrapText="1"/>
    </xf>
    <xf numFmtId="0" fontId="88" fillId="0" borderId="11" xfId="0" applyFont="1" applyFill="1" applyBorder="1" applyAlignment="1">
      <alignment horizontal="center" vertical="center" wrapText="1"/>
    </xf>
    <xf numFmtId="0" fontId="88" fillId="0" borderId="27" xfId="0" applyFont="1" applyFill="1" applyBorder="1" applyAlignment="1">
      <alignment horizontal="left" vertical="center" wrapText="1"/>
    </xf>
    <xf numFmtId="0" fontId="88" fillId="0" borderId="27" xfId="0" applyFont="1" applyFill="1" applyBorder="1" applyAlignment="1">
      <alignment horizontal="center" vertical="center" wrapText="1"/>
    </xf>
    <xf numFmtId="0" fontId="88" fillId="0" borderId="11" xfId="0" applyFont="1" applyFill="1" applyBorder="1" applyAlignment="1">
      <alignment horizontal="left" vertical="center" wrapText="1"/>
    </xf>
    <xf numFmtId="0" fontId="88" fillId="0" borderId="60" xfId="0" applyFont="1" applyFill="1" applyBorder="1" applyAlignment="1">
      <alignment vertical="top" wrapText="1"/>
    </xf>
    <xf numFmtId="0" fontId="88" fillId="0" borderId="28" xfId="0" applyFont="1" applyFill="1" applyBorder="1" applyAlignment="1">
      <alignment horizontal="left" vertical="center" wrapText="1"/>
    </xf>
    <xf numFmtId="0" fontId="88" fillId="0" borderId="12" xfId="0" applyFont="1" applyFill="1" applyBorder="1" applyAlignment="1">
      <alignment horizontal="left" vertical="center" wrapText="1"/>
    </xf>
    <xf numFmtId="0" fontId="88" fillId="0" borderId="12" xfId="0" applyFont="1" applyFill="1" applyBorder="1" applyAlignment="1">
      <alignment horizontal="center" vertical="center" wrapText="1"/>
    </xf>
    <xf numFmtId="0" fontId="88" fillId="0" borderId="10" xfId="0" applyFont="1" applyFill="1" applyBorder="1" applyAlignment="1">
      <alignment horizontal="left" vertical="center" wrapText="1"/>
    </xf>
    <xf numFmtId="0" fontId="88" fillId="0" borderId="10" xfId="0" applyFont="1" applyFill="1" applyBorder="1" applyAlignment="1">
      <alignment horizontal="center" vertical="center"/>
    </xf>
    <xf numFmtId="0" fontId="88" fillId="0" borderId="11" xfId="0" applyFont="1" applyFill="1" applyBorder="1" applyAlignment="1">
      <alignment horizontal="left" vertical="center"/>
    </xf>
    <xf numFmtId="0" fontId="88" fillId="0" borderId="27" xfId="0" applyFont="1" applyFill="1" applyBorder="1" applyAlignment="1">
      <alignment horizontal="center" vertical="center"/>
    </xf>
    <xf numFmtId="0" fontId="88" fillId="0" borderId="12" xfId="0" applyFont="1" applyFill="1" applyBorder="1" applyAlignment="1">
      <alignment wrapText="1"/>
    </xf>
    <xf numFmtId="0" fontId="88" fillId="0" borderId="12"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12" xfId="0" applyFont="1" applyFill="1" applyBorder="1" applyAlignment="1">
      <alignment vertical="center" wrapText="1"/>
    </xf>
    <xf numFmtId="0" fontId="88" fillId="0" borderId="29" xfId="0" applyFont="1" applyFill="1" applyBorder="1" applyAlignment="1">
      <alignment vertical="top" wrapText="1"/>
    </xf>
    <xf numFmtId="0" fontId="88" fillId="0" borderId="29" xfId="0" applyFont="1" applyFill="1" applyBorder="1" applyAlignment="1">
      <alignment horizontal="left" vertical="center" wrapText="1"/>
    </xf>
    <xf numFmtId="0" fontId="94" fillId="0" borderId="10" xfId="0" applyFont="1" applyFill="1" applyBorder="1" applyAlignment="1">
      <alignment horizontal="center" vertical="center" wrapText="1"/>
    </xf>
    <xf numFmtId="0" fontId="2" fillId="0" borderId="33" xfId="0" applyFont="1" applyFill="1" applyBorder="1" applyAlignment="1" applyProtection="1">
      <alignment horizontal="center" vertical="center" wrapText="1"/>
      <protection/>
    </xf>
    <xf numFmtId="0" fontId="14" fillId="0" borderId="32"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88" fillId="0" borderId="45"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xf>
    <xf numFmtId="9" fontId="88" fillId="0" borderId="32"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88" fillId="0" borderId="26" xfId="0" applyFont="1" applyFill="1" applyBorder="1" applyAlignment="1" applyProtection="1">
      <alignment horizontal="center" vertical="center" wrapText="1"/>
      <protection/>
    </xf>
    <xf numFmtId="0" fontId="14" fillId="0" borderId="26" xfId="0" applyFont="1" applyFill="1" applyBorder="1" applyAlignment="1">
      <alignment horizontal="center" vertical="center" wrapText="1"/>
    </xf>
    <xf numFmtId="0" fontId="14" fillId="0" borderId="26" xfId="39"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9" fontId="14" fillId="0" borderId="29" xfId="0" applyNumberFormat="1"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00"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14" fillId="0" borderId="11" xfId="39"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wrapText="1"/>
      <protection/>
    </xf>
    <xf numFmtId="0" fontId="14" fillId="0" borderId="60"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00" fillId="0" borderId="12" xfId="0" applyFont="1" applyFill="1" applyBorder="1" applyAlignment="1">
      <alignment horizontal="center" wrapText="1"/>
    </xf>
    <xf numFmtId="0" fontId="2" fillId="0" borderId="5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9" fontId="14" fillId="0" borderId="10" xfId="0" applyNumberFormat="1"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9" fontId="14" fillId="0" borderId="11" xfId="0" applyNumberFormat="1" applyFont="1" applyFill="1" applyBorder="1" applyAlignment="1" applyProtection="1">
      <alignment horizontal="center" vertical="center" wrapText="1"/>
      <protection/>
    </xf>
    <xf numFmtId="0" fontId="100" fillId="0" borderId="27" xfId="0" applyFont="1" applyFill="1" applyBorder="1" applyAlignment="1">
      <alignment horizontal="center" wrapText="1"/>
    </xf>
    <xf numFmtId="0" fontId="2" fillId="0" borderId="62" xfId="0" applyFont="1" applyFill="1" applyBorder="1" applyAlignment="1" applyProtection="1">
      <alignment horizontal="center" vertical="center" wrapText="1"/>
      <protection/>
    </xf>
    <xf numFmtId="9" fontId="14" fillId="0" borderId="28" xfId="0" applyNumberFormat="1"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wrapText="1"/>
      <protection/>
    </xf>
    <xf numFmtId="0" fontId="98" fillId="0" borderId="24" xfId="0" applyFont="1" applyFill="1" applyBorder="1" applyAlignment="1">
      <alignment horizontal="center" vertical="top" wrapText="1"/>
    </xf>
    <xf numFmtId="0" fontId="98" fillId="0" borderId="58" xfId="0" applyFont="1" applyFill="1" applyBorder="1" applyAlignment="1">
      <alignment horizontal="center" vertical="top" wrapText="1"/>
    </xf>
    <xf numFmtId="0" fontId="91" fillId="0" borderId="57" xfId="0" applyFont="1" applyFill="1" applyBorder="1" applyAlignment="1">
      <alignment vertical="top" wrapText="1"/>
    </xf>
    <xf numFmtId="0" fontId="91" fillId="0" borderId="60" xfId="0" applyFont="1" applyFill="1" applyBorder="1" applyAlignment="1">
      <alignment vertical="top" wrapText="1"/>
    </xf>
    <xf numFmtId="0" fontId="91" fillId="0" borderId="20" xfId="0" applyFont="1" applyFill="1" applyBorder="1" applyAlignment="1">
      <alignment vertical="top" wrapText="1"/>
    </xf>
    <xf numFmtId="0" fontId="91" fillId="0" borderId="58" xfId="0" applyFont="1" applyFill="1" applyBorder="1" applyAlignment="1">
      <alignment vertical="top" wrapText="1"/>
    </xf>
    <xf numFmtId="0" fontId="91" fillId="0" borderId="23" xfId="0" applyFont="1" applyFill="1" applyBorder="1" applyAlignment="1">
      <alignment vertical="top" wrapText="1"/>
    </xf>
    <xf numFmtId="14" fontId="2" fillId="0" borderId="29" xfId="0" applyNumberFormat="1"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3" fillId="10" borderId="19" xfId="0" applyFont="1" applyFill="1" applyBorder="1" applyAlignment="1" applyProtection="1">
      <alignment horizontal="right" vertical="center" wrapText="1"/>
      <protection/>
    </xf>
    <xf numFmtId="0" fontId="3" fillId="10" borderId="20" xfId="0" applyFont="1" applyFill="1" applyBorder="1" applyAlignment="1" applyProtection="1">
      <alignment horizontal="right" vertical="center" wrapText="1"/>
      <protection/>
    </xf>
    <xf numFmtId="0" fontId="3" fillId="10" borderId="0" xfId="0" applyFont="1" applyFill="1" applyBorder="1" applyAlignment="1" applyProtection="1">
      <alignment horizontal="right" vertical="center" wrapText="1"/>
      <protection/>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64"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0" borderId="16"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0" fontId="2" fillId="0" borderId="64" xfId="0" applyFont="1" applyFill="1" applyBorder="1" applyAlignment="1" applyProtection="1">
      <alignment vertical="top" wrapText="1"/>
      <protection locked="0"/>
    </xf>
    <xf numFmtId="0" fontId="2" fillId="0" borderId="58" xfId="0" applyFont="1" applyFill="1" applyBorder="1" applyAlignment="1" applyProtection="1">
      <alignment vertical="top" wrapText="1"/>
      <protection locked="0"/>
    </xf>
    <xf numFmtId="0" fontId="3" fillId="0" borderId="22" xfId="0" applyFont="1" applyFill="1" applyBorder="1" applyAlignment="1" applyProtection="1">
      <alignment horizontal="left" vertical="center" wrapText="1"/>
      <protection/>
    </xf>
    <xf numFmtId="0" fontId="3" fillId="0" borderId="64" xfId="0" applyFont="1" applyFill="1" applyBorder="1" applyAlignment="1" applyProtection="1">
      <alignment horizontal="center" vertical="top" wrapText="1"/>
      <protection/>
    </xf>
    <xf numFmtId="0" fontId="3" fillId="0" borderId="58" xfId="0" applyFont="1" applyFill="1" applyBorder="1" applyAlignment="1" applyProtection="1">
      <alignment horizontal="center" vertical="top" wrapText="1"/>
      <protection/>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3" fontId="2" fillId="0" borderId="64" xfId="0" applyNumberFormat="1" applyFont="1" applyFill="1" applyBorder="1" applyAlignment="1" applyProtection="1">
      <alignment vertical="top" wrapText="1"/>
      <protection locked="0"/>
    </xf>
    <xf numFmtId="3" fontId="2" fillId="0" borderId="58" xfId="0" applyNumberFormat="1"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center" wrapText="1"/>
      <protection/>
    </xf>
    <xf numFmtId="37" fontId="108" fillId="0" borderId="64" xfId="42" applyNumberFormat="1" applyFont="1" applyBorder="1" applyAlignment="1">
      <alignment horizontal="center" vertical="center"/>
    </xf>
    <xf numFmtId="37" fontId="108" fillId="0" borderId="58" xfId="42" applyNumberFormat="1" applyFont="1" applyBorder="1" applyAlignment="1">
      <alignment horizontal="center" vertical="center"/>
    </xf>
    <xf numFmtId="0" fontId="2" fillId="33" borderId="64" xfId="0" applyFont="1" applyFill="1" applyBorder="1" applyAlignment="1" applyProtection="1">
      <alignment horizontal="center" vertical="center" wrapText="1"/>
      <protection locked="0"/>
    </xf>
    <xf numFmtId="0" fontId="2" fillId="33" borderId="58"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top" wrapText="1"/>
      <protection/>
    </xf>
    <xf numFmtId="0" fontId="15" fillId="0" borderId="6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58" xfId="0" applyFont="1" applyFill="1" applyBorder="1" applyAlignment="1">
      <alignment horizontal="center" vertical="center" wrapText="1"/>
    </xf>
    <xf numFmtId="3" fontId="2" fillId="33" borderId="64" xfId="0" applyNumberFormat="1" applyFont="1" applyFill="1" applyBorder="1" applyAlignment="1" applyProtection="1">
      <alignment horizontal="center" vertical="top" wrapText="1"/>
      <protection locked="0"/>
    </xf>
    <xf numFmtId="3" fontId="2" fillId="33" borderId="58" xfId="0" applyNumberFormat="1" applyFont="1" applyFill="1" applyBorder="1" applyAlignment="1" applyProtection="1">
      <alignment horizontal="center" vertical="top" wrapText="1"/>
      <protection locked="0"/>
    </xf>
    <xf numFmtId="0" fontId="13" fillId="33" borderId="64"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10" fillId="10" borderId="19"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5" fillId="10" borderId="0" xfId="0" applyFont="1" applyFill="1" applyBorder="1" applyAlignment="1" applyProtection="1">
      <alignment horizontal="left" vertical="center" wrapText="1"/>
      <protection/>
    </xf>
    <xf numFmtId="0" fontId="15" fillId="0" borderId="4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13" fillId="33" borderId="64"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58" xfId="0" applyFont="1" applyFill="1" applyBorder="1" applyAlignment="1" applyProtection="1">
      <alignment horizontal="center" vertical="center"/>
      <protection/>
    </xf>
    <xf numFmtId="0" fontId="14" fillId="10" borderId="19" xfId="0" applyFont="1" applyFill="1" applyBorder="1" applyAlignment="1" applyProtection="1">
      <alignment horizontal="center" vertical="center" wrapText="1"/>
      <protection/>
    </xf>
    <xf numFmtId="0" fontId="14" fillId="10" borderId="0" xfId="0" applyFont="1" applyFill="1" applyBorder="1" applyAlignment="1" applyProtection="1">
      <alignment horizontal="center" vertical="center" wrapText="1"/>
      <protection/>
    </xf>
    <xf numFmtId="0" fontId="14" fillId="10" borderId="0" xfId="0" applyFont="1" applyFill="1" applyBorder="1" applyAlignment="1" applyProtection="1">
      <alignment horizontal="center" vertical="center"/>
      <protection/>
    </xf>
    <xf numFmtId="0" fontId="15" fillId="33" borderId="43"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4" fillId="0" borderId="65" xfId="0" applyFont="1" applyFill="1" applyBorder="1" applyAlignment="1" applyProtection="1">
      <alignment horizontal="center" vertical="center" wrapText="1"/>
      <protection/>
    </xf>
    <xf numFmtId="0" fontId="14" fillId="0" borderId="53" xfId="0" applyFont="1" applyFill="1" applyBorder="1" applyAlignment="1" applyProtection="1">
      <alignment horizontal="center" vertical="center" wrapText="1"/>
      <protection/>
    </xf>
    <xf numFmtId="0" fontId="14" fillId="0" borderId="49"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64" xfId="0" applyFont="1" applyFill="1" applyBorder="1" applyAlignment="1" applyProtection="1">
      <alignment horizontal="left" vertical="top" wrapText="1"/>
      <protection/>
    </xf>
    <xf numFmtId="0" fontId="14" fillId="0" borderId="13" xfId="0" applyFont="1" applyFill="1" applyBorder="1" applyAlignment="1" applyProtection="1">
      <alignment horizontal="left" vertical="top" wrapText="1"/>
      <protection/>
    </xf>
    <xf numFmtId="0" fontId="14" fillId="0" borderId="58"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center" wrapText="1"/>
      <protection locked="0"/>
    </xf>
    <xf numFmtId="0" fontId="14" fillId="0" borderId="49" xfId="0" applyFont="1" applyFill="1" applyBorder="1" applyAlignment="1" applyProtection="1">
      <alignment horizontal="center" vertical="top" wrapText="1"/>
      <protection/>
    </xf>
    <xf numFmtId="0" fontId="14" fillId="0" borderId="26" xfId="0" applyFont="1" applyFill="1" applyBorder="1" applyAlignment="1" applyProtection="1">
      <alignment horizontal="center" vertical="top" wrapText="1"/>
      <protection/>
    </xf>
    <xf numFmtId="0" fontId="94" fillId="10" borderId="0" xfId="0" applyFont="1" applyFill="1" applyAlignment="1">
      <alignment horizontal="left" vertical="center" wrapText="1"/>
    </xf>
    <xf numFmtId="0" fontId="94" fillId="10" borderId="0" xfId="0" applyFont="1" applyFill="1" applyAlignment="1">
      <alignment horizontal="left" vertical="center"/>
    </xf>
    <xf numFmtId="0" fontId="95" fillId="10" borderId="0" xfId="0" applyFont="1" applyFill="1" applyAlignment="1">
      <alignment horizontal="left" vertical="center"/>
    </xf>
    <xf numFmtId="0" fontId="9" fillId="0" borderId="0" xfId="0" applyFont="1" applyFill="1" applyBorder="1" applyAlignment="1" applyProtection="1">
      <alignment vertical="center" wrapText="1"/>
      <protection/>
    </xf>
    <xf numFmtId="0" fontId="14" fillId="0" borderId="44"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10" borderId="0" xfId="0" applyFont="1" applyFill="1" applyBorder="1" applyAlignment="1" applyProtection="1">
      <alignment horizontal="left" vertical="center" wrapText="1"/>
      <protection/>
    </xf>
    <xf numFmtId="0" fontId="14" fillId="33" borderId="43" xfId="0" applyFont="1" applyFill="1" applyBorder="1" applyAlignment="1" applyProtection="1">
      <alignment horizontal="left" vertical="center" wrapText="1"/>
      <protection/>
    </xf>
    <xf numFmtId="0" fontId="14" fillId="33" borderId="15"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2" fillId="0" borderId="65" xfId="0" applyFont="1" applyFill="1" applyBorder="1" applyAlignment="1" applyProtection="1">
      <alignment horizontal="left" vertical="center" wrapText="1"/>
      <protection/>
    </xf>
    <xf numFmtId="0" fontId="2" fillId="0" borderId="53" xfId="0" applyFont="1" applyFill="1" applyBorder="1" applyAlignment="1" applyProtection="1">
      <alignment horizontal="left" vertical="center" wrapText="1"/>
      <protection/>
    </xf>
    <xf numFmtId="0" fontId="2" fillId="0" borderId="63"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3" fillId="10" borderId="22" xfId="0"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2" fillId="0" borderId="63"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67" xfId="0" applyFont="1" applyBorder="1" applyAlignment="1">
      <alignment horizontal="left" vertical="top" wrapText="1"/>
    </xf>
    <xf numFmtId="0" fontId="14" fillId="0" borderId="68" xfId="0" applyFont="1" applyBorder="1" applyAlignment="1">
      <alignment horizontal="left" vertical="top"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2" fillId="0" borderId="71" xfId="0" applyFont="1" applyFill="1" applyBorder="1" applyAlignment="1" applyProtection="1">
      <alignment horizontal="left" vertical="center" wrapText="1"/>
      <protection/>
    </xf>
    <xf numFmtId="0" fontId="2" fillId="0" borderId="54" xfId="0" applyFont="1" applyFill="1" applyBorder="1" applyAlignment="1" applyProtection="1">
      <alignment horizontal="left" vertical="center" wrapText="1"/>
      <protection/>
    </xf>
    <xf numFmtId="0" fontId="2" fillId="0" borderId="65" xfId="0" applyFont="1" applyFill="1" applyBorder="1" applyAlignment="1" applyProtection="1">
      <alignment horizontal="left" vertical="top" wrapText="1"/>
      <protection/>
    </xf>
    <xf numFmtId="0" fontId="2" fillId="0" borderId="53" xfId="0" applyFont="1" applyFill="1" applyBorder="1" applyAlignment="1" applyProtection="1">
      <alignment horizontal="left" vertical="top" wrapText="1"/>
      <protection/>
    </xf>
    <xf numFmtId="0" fontId="11" fillId="10" borderId="17" xfId="0" applyFont="1" applyFill="1" applyBorder="1" applyAlignment="1" applyProtection="1">
      <alignment horizontal="center" wrapText="1"/>
      <protection/>
    </xf>
    <xf numFmtId="0" fontId="80" fillId="33" borderId="64" xfId="53"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5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16"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14" fillId="33" borderId="66" xfId="0" applyFont="1" applyFill="1" applyBorder="1" applyAlignment="1" applyProtection="1">
      <alignment horizontal="left" vertical="center" wrapText="1"/>
      <protection/>
    </xf>
    <xf numFmtId="0" fontId="14" fillId="33" borderId="72" xfId="0" applyFont="1" applyFill="1" applyBorder="1" applyAlignment="1" applyProtection="1">
      <alignment horizontal="left" vertical="center" wrapText="1"/>
      <protection/>
    </xf>
    <xf numFmtId="0" fontId="14" fillId="33" borderId="61" xfId="0" applyFont="1" applyFill="1" applyBorder="1" applyAlignment="1" applyProtection="1">
      <alignment horizontal="left" vertical="center" wrapText="1"/>
      <protection/>
    </xf>
    <xf numFmtId="0" fontId="2" fillId="33" borderId="64"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14" fillId="33" borderId="65"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39"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109" fillId="33" borderId="64" xfId="53" applyFont="1" applyFill="1" applyBorder="1" applyAlignment="1" applyProtection="1">
      <alignment horizontal="center"/>
      <protection locked="0"/>
    </xf>
    <xf numFmtId="0" fontId="96" fillId="33" borderId="13" xfId="0" applyFont="1" applyFill="1" applyBorder="1" applyAlignment="1" applyProtection="1">
      <alignment horizontal="center"/>
      <protection locked="0"/>
    </xf>
    <xf numFmtId="0" fontId="96" fillId="33" borderId="58" xfId="0" applyFont="1" applyFill="1" applyBorder="1" applyAlignment="1" applyProtection="1">
      <alignment horizontal="center"/>
      <protection locked="0"/>
    </xf>
    <xf numFmtId="0" fontId="88" fillId="0" borderId="16" xfId="0" applyFont="1" applyFill="1" applyBorder="1" applyAlignment="1" applyProtection="1">
      <alignment horizontal="left" vertical="top" wrapText="1"/>
      <protection locked="0"/>
    </xf>
    <xf numFmtId="0" fontId="88" fillId="0" borderId="17" xfId="0" applyFont="1" applyFill="1" applyBorder="1" applyAlignment="1" applyProtection="1">
      <alignment horizontal="left" vertical="top" wrapText="1"/>
      <protection locked="0"/>
    </xf>
    <xf numFmtId="0" fontId="88" fillId="0" borderId="18" xfId="0" applyFont="1" applyFill="1" applyBorder="1" applyAlignment="1" applyProtection="1">
      <alignment horizontal="left" vertical="top" wrapText="1"/>
      <protection locked="0"/>
    </xf>
    <xf numFmtId="0" fontId="88" fillId="0" borderId="21" xfId="0" applyFont="1" applyFill="1" applyBorder="1" applyAlignment="1" applyProtection="1">
      <alignment horizontal="left" vertical="top" wrapText="1"/>
      <protection locked="0"/>
    </xf>
    <xf numFmtId="0" fontId="88" fillId="0" borderId="22" xfId="0" applyFont="1" applyFill="1" applyBorder="1" applyAlignment="1" applyProtection="1">
      <alignment horizontal="left" vertical="top" wrapText="1"/>
      <protection locked="0"/>
    </xf>
    <xf numFmtId="0" fontId="88" fillId="0" borderId="23" xfId="0" applyFont="1" applyFill="1" applyBorder="1" applyAlignment="1" applyProtection="1">
      <alignment horizontal="left" vertical="top" wrapText="1"/>
      <protection locked="0"/>
    </xf>
    <xf numFmtId="0" fontId="88" fillId="33" borderId="64" xfId="0" applyFont="1" applyFill="1" applyBorder="1" applyAlignment="1" applyProtection="1">
      <alignment horizontal="center"/>
      <protection locked="0"/>
    </xf>
    <xf numFmtId="0" fontId="88" fillId="33" borderId="13" xfId="0" applyFont="1" applyFill="1" applyBorder="1" applyAlignment="1" applyProtection="1">
      <alignment horizontal="center"/>
      <protection locked="0"/>
    </xf>
    <xf numFmtId="0" fontId="88" fillId="33" borderId="58" xfId="0" applyFont="1" applyFill="1" applyBorder="1" applyAlignment="1" applyProtection="1">
      <alignment horizontal="center"/>
      <protection locked="0"/>
    </xf>
    <xf numFmtId="0" fontId="110" fillId="33" borderId="64" xfId="53" applyFont="1" applyFill="1" applyBorder="1" applyAlignment="1" applyProtection="1">
      <alignment horizontal="center"/>
      <protection locked="0"/>
    </xf>
    <xf numFmtId="0" fontId="96" fillId="33" borderId="64"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2" fillId="0" borderId="44"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10" borderId="16" xfId="0" applyFont="1" applyFill="1" applyBorder="1" applyAlignment="1" applyProtection="1">
      <alignment horizontal="center" vertical="center" wrapText="1"/>
      <protection/>
    </xf>
    <xf numFmtId="0" fontId="3" fillId="10" borderId="18" xfId="0" applyFont="1" applyFill="1" applyBorder="1" applyAlignment="1" applyProtection="1">
      <alignment horizontal="center" vertical="center" wrapText="1"/>
      <protection/>
    </xf>
    <xf numFmtId="0" fontId="2" fillId="0" borderId="74" xfId="0" applyFont="1" applyFill="1" applyBorder="1" applyAlignment="1" applyProtection="1">
      <alignment horizontal="left" vertical="center" wrapText="1"/>
      <protection/>
    </xf>
    <xf numFmtId="0" fontId="2" fillId="0" borderId="45"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49"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2" fillId="0" borderId="75" xfId="0" applyFont="1" applyFill="1" applyBorder="1" applyAlignment="1" applyProtection="1">
      <alignment horizontal="left" vertical="center" wrapText="1"/>
      <protection/>
    </xf>
    <xf numFmtId="0" fontId="2" fillId="0" borderId="62"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0" fontId="94" fillId="0" borderId="11" xfId="0" applyFont="1" applyFill="1" applyBorder="1" applyAlignment="1">
      <alignment horizontal="center" vertical="center" wrapText="1"/>
    </xf>
    <xf numFmtId="0" fontId="2" fillId="0" borderId="16"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94" fillId="10" borderId="64" xfId="0" applyFont="1" applyFill="1" applyBorder="1" applyAlignment="1">
      <alignment horizontal="center" vertical="center" wrapText="1"/>
    </xf>
    <xf numFmtId="0" fontId="94" fillId="10" borderId="13" xfId="0" applyFont="1" applyFill="1" applyBorder="1" applyAlignment="1">
      <alignment horizontal="center" vertical="center" wrapText="1"/>
    </xf>
    <xf numFmtId="0" fontId="94" fillId="10" borderId="58" xfId="0" applyFont="1" applyFill="1" applyBorder="1" applyAlignment="1">
      <alignment horizontal="center" vertical="center" wrapText="1"/>
    </xf>
    <xf numFmtId="0" fontId="111" fillId="34" borderId="24" xfId="0" applyFont="1" applyFill="1" applyBorder="1" applyAlignment="1">
      <alignment horizontal="center"/>
    </xf>
    <xf numFmtId="0" fontId="93" fillId="0" borderId="64" xfId="0" applyFont="1" applyFill="1" applyBorder="1" applyAlignment="1">
      <alignment horizontal="center"/>
    </xf>
    <xf numFmtId="0" fontId="93" fillId="0" borderId="76" xfId="0" applyFont="1" applyFill="1" applyBorder="1" applyAlignment="1">
      <alignment horizontal="center"/>
    </xf>
    <xf numFmtId="0" fontId="111" fillId="34" borderId="64" xfId="0" applyFont="1" applyFill="1" applyBorder="1" applyAlignment="1">
      <alignment horizontal="center"/>
    </xf>
    <xf numFmtId="0" fontId="111" fillId="34" borderId="58" xfId="0" applyFont="1" applyFill="1" applyBorder="1" applyAlignment="1">
      <alignment horizontal="center"/>
    </xf>
    <xf numFmtId="0" fontId="107" fillId="10" borderId="22" xfId="0" applyFont="1" applyFill="1" applyBorder="1" applyAlignment="1">
      <alignment/>
    </xf>
    <xf numFmtId="0" fontId="0" fillId="4" borderId="36" xfId="0" applyFill="1" applyBorder="1" applyAlignment="1">
      <alignment horizontal="left" vertical="center" wrapText="1"/>
    </xf>
    <xf numFmtId="0" fontId="0" fillId="4" borderId="77" xfId="0" applyFill="1" applyBorder="1" applyAlignment="1">
      <alignment horizontal="left" vertical="center" wrapText="1"/>
    </xf>
    <xf numFmtId="0" fontId="0" fillId="4" borderId="35" xfId="0" applyFill="1" applyBorder="1" applyAlignment="1">
      <alignment horizontal="left" vertical="center" wrapText="1"/>
    </xf>
    <xf numFmtId="0" fontId="0" fillId="4" borderId="78" xfId="0" applyFill="1" applyBorder="1" applyAlignment="1">
      <alignment horizontal="left" vertical="center" wrapText="1"/>
    </xf>
    <xf numFmtId="0" fontId="0" fillId="4" borderId="79" xfId="0" applyFill="1" applyBorder="1" applyAlignment="1">
      <alignment horizontal="left" vertical="center" wrapText="1"/>
    </xf>
    <xf numFmtId="0" fontId="0" fillId="4" borderId="80" xfId="0" applyFill="1" applyBorder="1" applyAlignment="1">
      <alignment horizontal="left" vertical="center" wrapText="1"/>
    </xf>
    <xf numFmtId="0" fontId="99" fillId="10" borderId="17" xfId="0" applyFont="1" applyFill="1" applyBorder="1" applyAlignment="1">
      <alignment horizontal="center" vertical="center"/>
    </xf>
    <xf numFmtId="0" fontId="112" fillId="33" borderId="30" xfId="0" applyFont="1" applyFill="1" applyBorder="1" applyAlignment="1">
      <alignment horizontal="center" vertical="center"/>
    </xf>
    <xf numFmtId="0" fontId="112" fillId="33" borderId="39" xfId="0" applyFont="1" applyFill="1" applyBorder="1" applyAlignment="1">
      <alignment horizontal="center" vertical="center"/>
    </xf>
    <xf numFmtId="0" fontId="112" fillId="33" borderId="31" xfId="0" applyFont="1" applyFill="1" applyBorder="1" applyAlignment="1">
      <alignment horizontal="center" vertical="center"/>
    </xf>
    <xf numFmtId="0" fontId="29" fillId="10" borderId="16" xfId="0" applyFont="1" applyFill="1" applyBorder="1" applyAlignment="1">
      <alignment horizontal="center" vertical="top" wrapText="1"/>
    </xf>
    <xf numFmtId="0" fontId="29" fillId="10" borderId="17" xfId="0" applyFont="1" applyFill="1" applyBorder="1" applyAlignment="1">
      <alignment horizontal="center" vertical="top" wrapText="1"/>
    </xf>
    <xf numFmtId="0" fontId="19" fillId="10" borderId="16" xfId="0" applyFont="1" applyFill="1" applyBorder="1" applyAlignment="1">
      <alignment horizontal="center" vertical="top" wrapText="1"/>
    </xf>
    <xf numFmtId="0" fontId="100" fillId="10" borderId="17" xfId="0" applyFont="1" applyFill="1" applyBorder="1" applyAlignment="1">
      <alignment horizontal="center" vertical="top" wrapText="1"/>
    </xf>
    <xf numFmtId="0" fontId="80" fillId="10" borderId="21" xfId="53" applyFill="1" applyBorder="1" applyAlignment="1" applyProtection="1">
      <alignment horizontal="center" vertical="top" wrapText="1"/>
      <protection/>
    </xf>
    <xf numFmtId="0" fontId="80" fillId="10" borderId="22" xfId="53" applyFill="1" applyBorder="1" applyAlignment="1" applyProtection="1">
      <alignment horizontal="center" vertical="top" wrapText="1"/>
      <protection/>
    </xf>
    <xf numFmtId="0" fontId="113" fillId="0" borderId="0" xfId="0" applyFont="1" applyAlignment="1">
      <alignment horizontal="left"/>
    </xf>
    <xf numFmtId="0" fontId="0" fillId="4" borderId="64" xfId="0" applyFill="1" applyBorder="1" applyAlignment="1">
      <alignment horizontal="center" vertical="center"/>
    </xf>
    <xf numFmtId="0" fontId="0" fillId="4" borderId="13" xfId="0" applyFill="1" applyBorder="1" applyAlignment="1">
      <alignment horizontal="center" vertical="center"/>
    </xf>
    <xf numFmtId="0" fontId="0" fillId="4" borderId="58" xfId="0" applyFill="1" applyBorder="1" applyAlignment="1">
      <alignment horizontal="center" vertical="center"/>
    </xf>
    <xf numFmtId="0" fontId="83" fillId="31" borderId="36" xfId="56" applyBorder="1" applyAlignment="1" applyProtection="1">
      <alignment horizontal="center" wrapText="1"/>
      <protection locked="0"/>
    </xf>
    <xf numFmtId="0" fontId="83" fillId="31" borderId="35" xfId="56" applyBorder="1" applyAlignment="1" applyProtection="1">
      <alignment horizontal="center" wrapText="1"/>
      <protection locked="0"/>
    </xf>
    <xf numFmtId="0" fontId="83" fillId="31" borderId="51" xfId="56" applyBorder="1" applyAlignment="1" applyProtection="1">
      <alignment horizontal="center" wrapText="1"/>
      <protection locked="0"/>
    </xf>
    <xf numFmtId="0" fontId="83" fillId="31" borderId="40" xfId="56" applyBorder="1" applyAlignment="1" applyProtection="1">
      <alignment horizontal="center" wrapText="1"/>
      <protection locked="0"/>
    </xf>
    <xf numFmtId="0" fontId="83" fillId="36" borderId="36" xfId="56" applyFill="1" applyBorder="1" applyAlignment="1" applyProtection="1">
      <alignment horizontal="center" vertical="center" wrapText="1"/>
      <protection locked="0"/>
    </xf>
    <xf numFmtId="0" fontId="83" fillId="36" borderId="35" xfId="56" applyFill="1" applyBorder="1" applyAlignment="1" applyProtection="1">
      <alignment horizontal="center" vertical="center" wrapText="1"/>
      <protection locked="0"/>
    </xf>
    <xf numFmtId="0" fontId="83" fillId="36" borderId="51" xfId="56" applyFill="1" applyBorder="1" applyAlignment="1" applyProtection="1">
      <alignment horizontal="center" vertical="center" wrapText="1"/>
      <protection locked="0"/>
    </xf>
    <xf numFmtId="0" fontId="83" fillId="36" borderId="40" xfId="56" applyFill="1" applyBorder="1" applyAlignment="1" applyProtection="1">
      <alignment horizontal="center" vertical="center" wrapText="1"/>
      <protection locked="0"/>
    </xf>
    <xf numFmtId="0" fontId="83" fillId="36" borderId="36" xfId="56" applyFill="1" applyBorder="1" applyAlignment="1" applyProtection="1">
      <alignment horizontal="center" wrapText="1"/>
      <protection locked="0"/>
    </xf>
    <xf numFmtId="0" fontId="83" fillId="36" borderId="35" xfId="56" applyFill="1" applyBorder="1" applyAlignment="1" applyProtection="1">
      <alignment horizontal="center" wrapText="1"/>
      <protection locked="0"/>
    </xf>
    <xf numFmtId="0" fontId="83" fillId="36" borderId="51" xfId="56" applyFill="1" applyBorder="1" applyAlignment="1" applyProtection="1">
      <alignment horizontal="center" wrapText="1"/>
      <protection locked="0"/>
    </xf>
    <xf numFmtId="0" fontId="83" fillId="36" borderId="40" xfId="56" applyFill="1" applyBorder="1" applyAlignment="1" applyProtection="1">
      <alignment horizontal="center" wrapText="1"/>
      <protection locked="0"/>
    </xf>
    <xf numFmtId="0" fontId="101" fillId="6" borderId="81" xfId="0" applyFont="1" applyFill="1" applyBorder="1" applyAlignment="1">
      <alignment horizontal="center" vertical="center"/>
    </xf>
    <xf numFmtId="0" fontId="101" fillId="6" borderId="34" xfId="0" applyFont="1" applyFill="1" applyBorder="1" applyAlignment="1">
      <alignment horizontal="center" vertical="center"/>
    </xf>
    <xf numFmtId="0" fontId="101" fillId="6" borderId="53" xfId="0" applyFont="1" applyFill="1" applyBorder="1" applyAlignment="1">
      <alignment horizontal="center" vertical="center"/>
    </xf>
    <xf numFmtId="0" fontId="67" fillId="0" borderId="25" xfId="0" applyFont="1" applyFill="1" applyBorder="1" applyAlignment="1">
      <alignment horizontal="left" vertical="center" wrapText="1"/>
    </xf>
    <xf numFmtId="0" fontId="83" fillId="31" borderId="30" xfId="56" applyBorder="1" applyAlignment="1" applyProtection="1">
      <alignment horizontal="center"/>
      <protection locked="0"/>
    </xf>
    <xf numFmtId="0" fontId="83" fillId="31" borderId="37" xfId="56" applyBorder="1" applyAlignment="1" applyProtection="1">
      <alignment horizontal="center"/>
      <protection locked="0"/>
    </xf>
    <xf numFmtId="0" fontId="83" fillId="36" borderId="30" xfId="56" applyFill="1" applyBorder="1" applyAlignment="1" applyProtection="1">
      <alignment horizontal="center" vertical="center"/>
      <protection locked="0"/>
    </xf>
    <xf numFmtId="0" fontId="83" fillId="36" borderId="37" xfId="56" applyFill="1" applyBorder="1" applyAlignment="1" applyProtection="1">
      <alignment horizontal="center" vertical="center"/>
      <protection locked="0"/>
    </xf>
    <xf numFmtId="0" fontId="83" fillId="36" borderId="30" xfId="56" applyFill="1" applyBorder="1" applyAlignment="1" applyProtection="1">
      <alignment horizontal="center"/>
      <protection locked="0"/>
    </xf>
    <xf numFmtId="0" fontId="83" fillId="36" borderId="37" xfId="56" applyFill="1" applyBorder="1" applyAlignment="1" applyProtection="1">
      <alignment horizontal="center"/>
      <protection locked="0"/>
    </xf>
    <xf numFmtId="0" fontId="0" fillId="0" borderId="36" xfId="0" applyBorder="1" applyAlignment="1">
      <alignment horizontal="left" vertical="center" wrapText="1"/>
    </xf>
    <xf numFmtId="0" fontId="0" fillId="0" borderId="77" xfId="0" applyBorder="1" applyAlignment="1">
      <alignment horizontal="left" vertical="center" wrapText="1"/>
    </xf>
    <xf numFmtId="0" fontId="0" fillId="0" borderId="35" xfId="0" applyBorder="1" applyAlignment="1">
      <alignment horizontal="left" vertical="center" wrapText="1"/>
    </xf>
    <xf numFmtId="0" fontId="0" fillId="0" borderId="25" xfId="0" applyBorder="1" applyAlignment="1">
      <alignment horizontal="left" vertical="center" wrapText="1"/>
    </xf>
    <xf numFmtId="0" fontId="101" fillId="6" borderId="30" xfId="0" applyFont="1" applyFill="1" applyBorder="1" applyAlignment="1">
      <alignment horizontal="center" vertical="center" wrapText="1"/>
    </xf>
    <xf numFmtId="0" fontId="101" fillId="6" borderId="31" xfId="0" applyFont="1" applyFill="1" applyBorder="1" applyAlignment="1">
      <alignment horizontal="center" vertical="center" wrapText="1"/>
    </xf>
    <xf numFmtId="0" fontId="83" fillId="31" borderId="30" xfId="56" applyBorder="1" applyAlignment="1" applyProtection="1">
      <alignment horizontal="center" vertical="center"/>
      <protection locked="0"/>
    </xf>
    <xf numFmtId="0" fontId="83" fillId="31" borderId="31" xfId="56" applyBorder="1" applyAlignment="1" applyProtection="1">
      <alignment horizontal="center" vertical="center"/>
      <protection locked="0"/>
    </xf>
    <xf numFmtId="0" fontId="83" fillId="36" borderId="31" xfId="56" applyFill="1" applyBorder="1" applyAlignment="1" applyProtection="1">
      <alignment horizontal="center" vertical="center"/>
      <protection locked="0"/>
    </xf>
    <xf numFmtId="0" fontId="0" fillId="4" borderId="82" xfId="0" applyFill="1" applyBorder="1" applyAlignment="1">
      <alignment horizontal="center" vertical="center"/>
    </xf>
    <xf numFmtId="0" fontId="0" fillId="4" borderId="47" xfId="0" applyFill="1" applyBorder="1" applyAlignment="1">
      <alignment horizontal="center" vertical="center"/>
    </xf>
    <xf numFmtId="0" fontId="0" fillId="4" borderId="15" xfId="0" applyFill="1" applyBorder="1" applyAlignment="1">
      <alignment horizontal="center" vertical="center"/>
    </xf>
    <xf numFmtId="0" fontId="101" fillId="6" borderId="65" xfId="0" applyFont="1" applyFill="1" applyBorder="1" applyAlignment="1">
      <alignment horizontal="center" vertical="center"/>
    </xf>
    <xf numFmtId="0" fontId="83" fillId="31" borderId="30" xfId="56" applyBorder="1" applyAlignment="1" applyProtection="1">
      <alignment horizontal="center" vertical="center" wrapText="1"/>
      <protection locked="0"/>
    </xf>
    <xf numFmtId="0" fontId="83" fillId="31" borderId="31" xfId="56" applyBorder="1" applyAlignment="1" applyProtection="1">
      <alignment horizontal="center" vertical="center" wrapText="1"/>
      <protection locked="0"/>
    </xf>
    <xf numFmtId="0" fontId="0" fillId="0" borderId="25" xfId="0" applyBorder="1" applyAlignment="1">
      <alignment horizontal="center" vertical="center" wrapText="1"/>
    </xf>
    <xf numFmtId="0" fontId="83" fillId="31" borderId="36" xfId="56" applyBorder="1" applyAlignment="1" applyProtection="1">
      <alignment horizontal="center" vertical="center"/>
      <protection locked="0"/>
    </xf>
    <xf numFmtId="0" fontId="83" fillId="31" borderId="35" xfId="56" applyBorder="1" applyAlignment="1" applyProtection="1">
      <alignment horizontal="center" vertical="center"/>
      <protection locked="0"/>
    </xf>
    <xf numFmtId="0" fontId="83" fillId="31" borderId="36" xfId="56" applyFill="1" applyBorder="1" applyAlignment="1" applyProtection="1">
      <alignment horizontal="center" vertical="center"/>
      <protection locked="0"/>
    </xf>
    <xf numFmtId="0" fontId="83" fillId="31" borderId="35" xfId="56" applyFill="1" applyBorder="1" applyAlignment="1" applyProtection="1">
      <alignment horizontal="center" vertical="center"/>
      <protection locked="0"/>
    </xf>
    <xf numFmtId="0" fontId="83" fillId="31" borderId="51" xfId="56" applyBorder="1" applyAlignment="1" applyProtection="1">
      <alignment horizontal="center" vertical="center"/>
      <protection locked="0"/>
    </xf>
    <xf numFmtId="0" fontId="83" fillId="31" borderId="40" xfId="56" applyBorder="1" applyAlignment="1" applyProtection="1">
      <alignment horizontal="center" vertical="center"/>
      <protection locked="0"/>
    </xf>
    <xf numFmtId="0" fontId="83" fillId="36" borderId="36" xfId="56" applyFill="1" applyBorder="1" applyAlignment="1" applyProtection="1">
      <alignment horizontal="center" vertical="center"/>
      <protection locked="0"/>
    </xf>
    <xf numFmtId="0" fontId="83" fillId="36" borderId="35" xfId="56" applyFill="1" applyBorder="1" applyAlignment="1" applyProtection="1">
      <alignment horizontal="center" vertical="center"/>
      <protection locked="0"/>
    </xf>
    <xf numFmtId="0" fontId="83" fillId="36" borderId="51" xfId="56" applyFill="1" applyBorder="1" applyAlignment="1" applyProtection="1">
      <alignment horizontal="center" vertical="center"/>
      <protection locked="0"/>
    </xf>
    <xf numFmtId="0" fontId="83" fillId="36" borderId="40" xfId="56" applyFill="1" applyBorder="1" applyAlignment="1" applyProtection="1">
      <alignment horizontal="center" vertical="center"/>
      <protection locked="0"/>
    </xf>
    <xf numFmtId="0" fontId="101" fillId="6" borderId="73" xfId="0" applyFont="1" applyFill="1" applyBorder="1" applyAlignment="1">
      <alignment horizontal="center" vertical="center"/>
    </xf>
    <xf numFmtId="0" fontId="83" fillId="36" borderId="30" xfId="56" applyFill="1" applyBorder="1" applyAlignment="1" applyProtection="1">
      <alignment horizontal="left" vertical="center" wrapText="1"/>
      <protection locked="0"/>
    </xf>
    <xf numFmtId="0" fontId="83" fillId="36" borderId="39" xfId="56" applyFill="1" applyBorder="1" applyAlignment="1" applyProtection="1">
      <alignment horizontal="left" vertical="center" wrapText="1"/>
      <protection locked="0"/>
    </xf>
    <xf numFmtId="0" fontId="83" fillId="36" borderId="37" xfId="56" applyFill="1" applyBorder="1" applyAlignment="1" applyProtection="1">
      <alignment horizontal="left" vertical="center" wrapText="1"/>
      <protection locked="0"/>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4" borderId="36" xfId="0" applyFill="1" applyBorder="1" applyAlignment="1">
      <alignment horizontal="center" vertical="center" wrapText="1"/>
    </xf>
    <xf numFmtId="0" fontId="0" fillId="4" borderId="35" xfId="0" applyFill="1" applyBorder="1" applyAlignment="1">
      <alignment horizontal="center" vertical="center" wrapText="1"/>
    </xf>
    <xf numFmtId="0" fontId="83" fillId="31" borderId="30" xfId="56" applyBorder="1" applyAlignment="1" applyProtection="1">
      <alignment horizontal="left" vertical="center" wrapText="1"/>
      <protection locked="0"/>
    </xf>
    <xf numFmtId="0" fontId="83" fillId="31" borderId="39" xfId="56" applyBorder="1" applyAlignment="1" applyProtection="1">
      <alignment horizontal="left" vertical="center" wrapText="1"/>
      <protection locked="0"/>
    </xf>
    <xf numFmtId="0" fontId="83" fillId="31" borderId="37" xfId="56"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142875</xdr:rowOff>
    </xdr:from>
    <xdr:to>
      <xdr:col>2</xdr:col>
      <xdr:colOff>923925</xdr:colOff>
      <xdr:row>6</xdr:row>
      <xdr:rowOff>47625</xdr:rowOff>
    </xdr:to>
    <xdr:sp>
      <xdr:nvSpPr>
        <xdr:cNvPr id="1" name="AutoShape 4"/>
        <xdr:cNvSpPr>
          <a:spLocks noChangeAspect="1"/>
        </xdr:cNvSpPr>
      </xdr:nvSpPr>
      <xdr:spPr>
        <a:xfrm>
          <a:off x="857250" y="142875"/>
          <a:ext cx="952500"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jomaa@lari.gov.lb" TargetMode="External" /><Relationship Id="rId2" Type="http://schemas.openxmlformats.org/officeDocument/2006/relationships/hyperlink" Target="mailto:g.chemaly@hotmail.com" TargetMode="External" /><Relationship Id="rId3" Type="http://schemas.openxmlformats.org/officeDocument/2006/relationships/hyperlink" Target="mailto:n.tremblay@ifad.org" TargetMode="External" /><Relationship Id="rId4" Type="http://schemas.openxmlformats.org/officeDocument/2006/relationships/hyperlink" Target="mailto:ztamin@agriculture.gov.lb" TargetMode="External" /><Relationship Id="rId5" Type="http://schemas.openxmlformats.org/officeDocument/2006/relationships/hyperlink" Target="mailto:ztamin@agriculture.gov.lb" TargetMode="External" /><Relationship Id="rId6" Type="http://schemas.openxmlformats.org/officeDocument/2006/relationships/hyperlink" Target="mailto:h.mounajed@moe.gov.lb" TargetMode="External" /><Relationship Id="rId7" Type="http://schemas.openxmlformats.org/officeDocument/2006/relationships/hyperlink" Target="mailto:bios.logoss@gmail.com"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n.tremblay@ifad.org" TargetMode="External" /><Relationship Id="rId2" Type="http://schemas.openxmlformats.org/officeDocument/2006/relationships/hyperlink" Target="mailto:bios.logoss@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comments" Target="../comments7.xml" /><Relationship Id="rId3" Type="http://schemas.openxmlformats.org/officeDocument/2006/relationships/vmlDrawing" Target="../drawings/vmlDrawing3.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84"/>
  <sheetViews>
    <sheetView zoomScale="112" zoomScaleNormal="112" zoomScalePageLayoutView="0" workbookViewId="0" topLeftCell="A14">
      <selection activeCell="D32" sqref="D32"/>
    </sheetView>
  </sheetViews>
  <sheetFormatPr defaultColWidth="102.421875" defaultRowHeight="15"/>
  <cols>
    <col min="1" max="1" width="2.421875" style="122" customWidth="1"/>
    <col min="2" max="2" width="10.8515625" style="121" customWidth="1"/>
    <col min="3" max="3" width="14.8515625" style="121" customWidth="1"/>
    <col min="4" max="4" width="87.140625" style="122" customWidth="1"/>
    <col min="5" max="5" width="3.57421875" style="122" customWidth="1"/>
    <col min="6" max="6" width="9.140625" style="122" customWidth="1"/>
    <col min="7" max="7" width="12.421875" style="123" customWidth="1"/>
    <col min="8" max="8" width="15.421875" style="123" hidden="1" customWidth="1"/>
    <col min="9" max="13" width="0" style="123" hidden="1" customWidth="1"/>
    <col min="14" max="15" width="9.140625" style="123" hidden="1" customWidth="1"/>
    <col min="16" max="16" width="0" style="123" hidden="1" customWidth="1"/>
    <col min="17" max="251" width="9.140625" style="122" customWidth="1"/>
    <col min="252" max="252" width="2.57421875" style="122" customWidth="1"/>
    <col min="253" max="254" width="9.140625" style="122" customWidth="1"/>
    <col min="255" max="255" width="17.421875" style="122" customWidth="1"/>
    <col min="256" max="16384" width="102.421875" style="122" customWidth="1"/>
  </cols>
  <sheetData>
    <row r="1" ht="15.75" thickBot="1"/>
    <row r="2" spans="2:5" ht="15.75" thickBot="1">
      <c r="B2" s="124"/>
      <c r="C2" s="125"/>
      <c r="D2" s="126"/>
      <c r="E2" s="127"/>
    </row>
    <row r="3" spans="2:5" ht="19.5" thickBot="1">
      <c r="B3" s="128"/>
      <c r="C3" s="129"/>
      <c r="D3" s="130" t="s">
        <v>241</v>
      </c>
      <c r="E3" s="131"/>
    </row>
    <row r="4" spans="2:5" ht="15.75" thickBot="1">
      <c r="B4" s="128"/>
      <c r="C4" s="129"/>
      <c r="D4" s="132"/>
      <c r="E4" s="131"/>
    </row>
    <row r="5" spans="2:5" ht="15.75" thickBot="1">
      <c r="B5" s="128"/>
      <c r="C5" s="133" t="s">
        <v>278</v>
      </c>
      <c r="D5" s="179" t="s">
        <v>924</v>
      </c>
      <c r="E5" s="131"/>
    </row>
    <row r="6" spans="2:16" s="137" customFormat="1" ht="15.75" thickBot="1">
      <c r="B6" s="134"/>
      <c r="C6" s="66"/>
      <c r="D6" s="135"/>
      <c r="E6" s="136"/>
      <c r="G6" s="123"/>
      <c r="H6" s="123"/>
      <c r="I6" s="123"/>
      <c r="J6" s="123"/>
      <c r="K6" s="123"/>
      <c r="L6" s="123"/>
      <c r="M6" s="123"/>
      <c r="N6" s="123"/>
      <c r="O6" s="123"/>
      <c r="P6" s="123"/>
    </row>
    <row r="7" spans="2:16" s="137" customFormat="1" ht="30.75" customHeight="1" thickBot="1">
      <c r="B7" s="134"/>
      <c r="C7" s="47" t="s">
        <v>214</v>
      </c>
      <c r="D7" s="138" t="s">
        <v>594</v>
      </c>
      <c r="E7" s="136"/>
      <c r="G7" s="123"/>
      <c r="H7" s="123"/>
      <c r="I7" s="123"/>
      <c r="J7" s="123"/>
      <c r="K7" s="123"/>
      <c r="L7" s="123"/>
      <c r="M7" s="123"/>
      <c r="N7" s="123"/>
      <c r="O7" s="123"/>
      <c r="P7" s="123"/>
    </row>
    <row r="8" spans="2:16" s="137" customFormat="1" ht="13.5" hidden="1">
      <c r="B8" s="128"/>
      <c r="C8" s="129"/>
      <c r="D8" s="132"/>
      <c r="E8" s="136"/>
      <c r="G8" s="123"/>
      <c r="H8" s="123"/>
      <c r="I8" s="123"/>
      <c r="J8" s="123"/>
      <c r="K8" s="123"/>
      <c r="L8" s="123"/>
      <c r="M8" s="123"/>
      <c r="N8" s="123"/>
      <c r="O8" s="123"/>
      <c r="P8" s="123"/>
    </row>
    <row r="9" spans="2:16" s="137" customFormat="1" ht="13.5" hidden="1">
      <c r="B9" s="128"/>
      <c r="C9" s="129"/>
      <c r="D9" s="132"/>
      <c r="E9" s="136"/>
      <c r="G9" s="123"/>
      <c r="H9" s="123"/>
      <c r="I9" s="123"/>
      <c r="J9" s="123"/>
      <c r="K9" s="123"/>
      <c r="L9" s="123"/>
      <c r="M9" s="123"/>
      <c r="N9" s="123"/>
      <c r="O9" s="123"/>
      <c r="P9" s="123"/>
    </row>
    <row r="10" spans="2:16" s="137" customFormat="1" ht="13.5" hidden="1">
      <c r="B10" s="128"/>
      <c r="C10" s="129"/>
      <c r="D10" s="132"/>
      <c r="E10" s="136"/>
      <c r="G10" s="123"/>
      <c r="H10" s="123"/>
      <c r="I10" s="123"/>
      <c r="J10" s="123"/>
      <c r="K10" s="123"/>
      <c r="L10" s="123"/>
      <c r="M10" s="123"/>
      <c r="N10" s="123"/>
      <c r="O10" s="123"/>
      <c r="P10" s="123"/>
    </row>
    <row r="11" spans="2:16" s="137" customFormat="1" ht="13.5" hidden="1">
      <c r="B11" s="128"/>
      <c r="C11" s="129"/>
      <c r="D11" s="132"/>
      <c r="E11" s="136"/>
      <c r="G11" s="123"/>
      <c r="H11" s="123"/>
      <c r="I11" s="123"/>
      <c r="J11" s="123"/>
      <c r="K11" s="123"/>
      <c r="L11" s="123"/>
      <c r="M11" s="123"/>
      <c r="N11" s="123"/>
      <c r="O11" s="123"/>
      <c r="P11" s="123"/>
    </row>
    <row r="12" spans="2:16" s="137" customFormat="1" ht="15.75" thickBot="1">
      <c r="B12" s="134"/>
      <c r="C12" s="66"/>
      <c r="D12" s="135"/>
      <c r="E12" s="136"/>
      <c r="G12" s="123"/>
      <c r="H12" s="123"/>
      <c r="I12" s="123"/>
      <c r="J12" s="123"/>
      <c r="K12" s="123"/>
      <c r="L12" s="123"/>
      <c r="M12" s="123"/>
      <c r="N12" s="123"/>
      <c r="O12" s="123"/>
      <c r="P12" s="123"/>
    </row>
    <row r="13" spans="2:16" s="137" customFormat="1" ht="57.75" customHeight="1" thickBot="1">
      <c r="B13" s="134"/>
      <c r="C13" s="47" t="s">
        <v>0</v>
      </c>
      <c r="D13" s="138" t="s">
        <v>638</v>
      </c>
      <c r="E13" s="136"/>
      <c r="G13" s="123"/>
      <c r="H13" s="123"/>
      <c r="I13" s="123"/>
      <c r="J13" s="123"/>
      <c r="K13" s="123"/>
      <c r="L13" s="123"/>
      <c r="M13" s="123"/>
      <c r="N13" s="123"/>
      <c r="O13" s="123"/>
      <c r="P13" s="123"/>
    </row>
    <row r="14" spans="2:16" s="137" customFormat="1" ht="15.75" thickBot="1">
      <c r="B14" s="134"/>
      <c r="C14" s="66"/>
      <c r="D14" s="135"/>
      <c r="E14" s="136"/>
      <c r="G14" s="123"/>
      <c r="H14" s="123" t="s">
        <v>1</v>
      </c>
      <c r="I14" s="123" t="s">
        <v>2</v>
      </c>
      <c r="J14" s="123"/>
      <c r="K14" s="123" t="s">
        <v>3</v>
      </c>
      <c r="L14" s="123" t="s">
        <v>4</v>
      </c>
      <c r="M14" s="123" t="s">
        <v>5</v>
      </c>
      <c r="N14" s="123" t="s">
        <v>6</v>
      </c>
      <c r="O14" s="123" t="s">
        <v>7</v>
      </c>
      <c r="P14" s="123" t="s">
        <v>8</v>
      </c>
    </row>
    <row r="15" spans="2:16" s="137" customFormat="1" ht="15">
      <c r="B15" s="134"/>
      <c r="C15" s="47" t="s">
        <v>204</v>
      </c>
      <c r="D15" s="178" t="s">
        <v>663</v>
      </c>
      <c r="E15" s="136"/>
      <c r="G15" s="123"/>
      <c r="H15" s="139" t="s">
        <v>9</v>
      </c>
      <c r="I15" s="123" t="s">
        <v>10</v>
      </c>
      <c r="J15" s="123" t="s">
        <v>11</v>
      </c>
      <c r="K15" s="123" t="s">
        <v>12</v>
      </c>
      <c r="L15" s="123">
        <v>1</v>
      </c>
      <c r="M15" s="123">
        <v>1</v>
      </c>
      <c r="N15" s="123" t="s">
        <v>13</v>
      </c>
      <c r="O15" s="123" t="s">
        <v>14</v>
      </c>
      <c r="P15" s="123" t="s">
        <v>15</v>
      </c>
    </row>
    <row r="16" spans="2:16" s="137" customFormat="1" ht="29.25" customHeight="1">
      <c r="B16" s="451" t="s">
        <v>267</v>
      </c>
      <c r="C16" s="452"/>
      <c r="D16" s="177" t="s">
        <v>646</v>
      </c>
      <c r="E16" s="136"/>
      <c r="G16" s="123"/>
      <c r="H16" s="139" t="s">
        <v>16</v>
      </c>
      <c r="I16" s="123" t="s">
        <v>17</v>
      </c>
      <c r="J16" s="123" t="s">
        <v>18</v>
      </c>
      <c r="K16" s="123" t="s">
        <v>19</v>
      </c>
      <c r="L16" s="123">
        <v>2</v>
      </c>
      <c r="M16" s="123">
        <v>2</v>
      </c>
      <c r="N16" s="123" t="s">
        <v>20</v>
      </c>
      <c r="O16" s="123" t="s">
        <v>21</v>
      </c>
      <c r="P16" s="123" t="s">
        <v>22</v>
      </c>
    </row>
    <row r="17" spans="2:16" s="137" customFormat="1" ht="15">
      <c r="B17" s="134"/>
      <c r="C17" s="47" t="s">
        <v>210</v>
      </c>
      <c r="D17" s="180" t="s">
        <v>664</v>
      </c>
      <c r="E17" s="136"/>
      <c r="G17" s="123"/>
      <c r="H17" s="139" t="s">
        <v>23</v>
      </c>
      <c r="I17" s="123" t="s">
        <v>24</v>
      </c>
      <c r="J17" s="123"/>
      <c r="K17" s="123" t="s">
        <v>25</v>
      </c>
      <c r="L17" s="123">
        <v>3</v>
      </c>
      <c r="M17" s="123">
        <v>3</v>
      </c>
      <c r="N17" s="123" t="s">
        <v>26</v>
      </c>
      <c r="O17" s="123" t="s">
        <v>27</v>
      </c>
      <c r="P17" s="123" t="s">
        <v>28</v>
      </c>
    </row>
    <row r="18" spans="2:16" s="137" customFormat="1" ht="15.75" thickBot="1">
      <c r="B18" s="140"/>
      <c r="C18" s="47" t="s">
        <v>205</v>
      </c>
      <c r="D18" s="141" t="s">
        <v>105</v>
      </c>
      <c r="E18" s="136"/>
      <c r="G18" s="123"/>
      <c r="H18" s="139" t="s">
        <v>29</v>
      </c>
      <c r="I18" s="123"/>
      <c r="J18" s="123"/>
      <c r="K18" s="123" t="s">
        <v>30</v>
      </c>
      <c r="L18" s="123">
        <v>5</v>
      </c>
      <c r="M18" s="123">
        <v>5</v>
      </c>
      <c r="N18" s="123" t="s">
        <v>31</v>
      </c>
      <c r="O18" s="123" t="s">
        <v>32</v>
      </c>
      <c r="P18" s="123" t="s">
        <v>33</v>
      </c>
    </row>
    <row r="19" spans="2:16" s="137" customFormat="1" ht="99" customHeight="1" thickBot="1">
      <c r="B19" s="451" t="s">
        <v>206</v>
      </c>
      <c r="C19" s="452"/>
      <c r="D19" s="288" t="s">
        <v>778</v>
      </c>
      <c r="E19" s="136"/>
      <c r="G19" s="123"/>
      <c r="H19" s="139" t="s">
        <v>34</v>
      </c>
      <c r="I19" s="123"/>
      <c r="J19" s="123"/>
      <c r="K19" s="123" t="s">
        <v>35</v>
      </c>
      <c r="L19" s="123"/>
      <c r="M19" s="123"/>
      <c r="N19" s="123"/>
      <c r="O19" s="123" t="s">
        <v>36</v>
      </c>
      <c r="P19" s="123" t="s">
        <v>37</v>
      </c>
    </row>
    <row r="20" spans="2:14" s="137" customFormat="1" ht="15">
      <c r="B20" s="134"/>
      <c r="C20" s="47"/>
      <c r="D20" s="135"/>
      <c r="E20" s="131"/>
      <c r="F20" s="139"/>
      <c r="G20" s="123"/>
      <c r="H20" s="123"/>
      <c r="J20" s="123"/>
      <c r="K20" s="123"/>
      <c r="L20" s="123"/>
      <c r="M20" s="123" t="s">
        <v>38</v>
      </c>
      <c r="N20" s="123" t="s">
        <v>39</v>
      </c>
    </row>
    <row r="21" spans="2:14" s="137" customFormat="1" ht="15">
      <c r="B21" s="134"/>
      <c r="C21" s="133" t="s">
        <v>209</v>
      </c>
      <c r="D21" s="135"/>
      <c r="E21" s="131"/>
      <c r="F21" s="139"/>
      <c r="G21" s="123"/>
      <c r="H21" s="123"/>
      <c r="J21" s="123"/>
      <c r="K21" s="123"/>
      <c r="L21" s="123"/>
      <c r="M21" s="123" t="s">
        <v>40</v>
      </c>
      <c r="N21" s="123" t="s">
        <v>41</v>
      </c>
    </row>
    <row r="22" spans="2:16" s="137" customFormat="1" ht="15.75" thickBot="1">
      <c r="B22" s="134"/>
      <c r="C22" s="142" t="s">
        <v>212</v>
      </c>
      <c r="D22" s="135"/>
      <c r="E22" s="136"/>
      <c r="G22" s="123"/>
      <c r="H22" s="139" t="s">
        <v>42</v>
      </c>
      <c r="I22" s="123"/>
      <c r="J22" s="123"/>
      <c r="L22" s="123"/>
      <c r="M22" s="123"/>
      <c r="N22" s="123"/>
      <c r="O22" s="123" t="s">
        <v>43</v>
      </c>
      <c r="P22" s="123" t="s">
        <v>44</v>
      </c>
    </row>
    <row r="23" spans="2:16" s="137" customFormat="1" ht="15">
      <c r="B23" s="451" t="s">
        <v>211</v>
      </c>
      <c r="C23" s="452"/>
      <c r="D23" s="449">
        <v>41088</v>
      </c>
      <c r="E23" s="136"/>
      <c r="G23" s="123"/>
      <c r="H23" s="139"/>
      <c r="I23" s="123"/>
      <c r="J23" s="123"/>
      <c r="L23" s="123"/>
      <c r="M23" s="123"/>
      <c r="N23" s="123"/>
      <c r="O23" s="123"/>
      <c r="P23" s="123"/>
    </row>
    <row r="24" spans="2:16" s="137" customFormat="1" ht="10.5" customHeight="1">
      <c r="B24" s="451"/>
      <c r="C24" s="452"/>
      <c r="D24" s="450"/>
      <c r="E24" s="136"/>
      <c r="G24" s="123"/>
      <c r="H24" s="139"/>
      <c r="I24" s="123"/>
      <c r="J24" s="123"/>
      <c r="L24" s="123"/>
      <c r="M24" s="123"/>
      <c r="N24" s="123"/>
      <c r="O24" s="123"/>
      <c r="P24" s="123"/>
    </row>
    <row r="25" spans="2:15" s="137" customFormat="1" ht="27.75" customHeight="1">
      <c r="B25" s="451" t="s">
        <v>272</v>
      </c>
      <c r="C25" s="452"/>
      <c r="D25" s="284">
        <v>41548</v>
      </c>
      <c r="E25" s="136"/>
      <c r="F25" s="123"/>
      <c r="G25" s="139"/>
      <c r="H25" s="123"/>
      <c r="I25" s="123"/>
      <c r="K25" s="123"/>
      <c r="L25" s="123"/>
      <c r="M25" s="123"/>
      <c r="N25" s="123" t="s">
        <v>45</v>
      </c>
      <c r="O25" s="123" t="s">
        <v>46</v>
      </c>
    </row>
    <row r="26" spans="2:15" s="137" customFormat="1" ht="32.25" customHeight="1">
      <c r="B26" s="451" t="s">
        <v>213</v>
      </c>
      <c r="C26" s="452"/>
      <c r="D26" s="285" t="s">
        <v>665</v>
      </c>
      <c r="E26" s="136"/>
      <c r="F26" s="123"/>
      <c r="G26" s="139"/>
      <c r="H26" s="123"/>
      <c r="I26" s="123"/>
      <c r="K26" s="123"/>
      <c r="L26" s="123"/>
      <c r="M26" s="123"/>
      <c r="N26" s="123" t="s">
        <v>47</v>
      </c>
      <c r="O26" s="123" t="s">
        <v>48</v>
      </c>
    </row>
    <row r="27" spans="2:15" s="137" customFormat="1" ht="28.5" customHeight="1">
      <c r="B27" s="451" t="s">
        <v>271</v>
      </c>
      <c r="C27" s="452"/>
      <c r="D27" s="286" t="s">
        <v>697</v>
      </c>
      <c r="E27" s="143"/>
      <c r="F27" s="123"/>
      <c r="G27" s="139"/>
      <c r="H27" s="123"/>
      <c r="I27" s="123"/>
      <c r="J27" s="123"/>
      <c r="K27" s="123"/>
      <c r="L27" s="123"/>
      <c r="M27" s="123"/>
      <c r="N27" s="123"/>
      <c r="O27" s="123"/>
    </row>
    <row r="28" spans="2:15" s="137" customFormat="1" ht="19.5" customHeight="1" thickBot="1">
      <c r="B28" s="134"/>
      <c r="C28" s="47" t="s">
        <v>274</v>
      </c>
      <c r="D28" s="287">
        <v>44125</v>
      </c>
      <c r="E28" s="136"/>
      <c r="F28" s="123"/>
      <c r="G28" s="139"/>
      <c r="H28" s="123"/>
      <c r="I28" s="123"/>
      <c r="J28" s="123"/>
      <c r="K28" s="123"/>
      <c r="L28" s="123"/>
      <c r="M28" s="123"/>
      <c r="N28" s="123"/>
      <c r="O28" s="123"/>
    </row>
    <row r="29" spans="2:15" s="137" customFormat="1" ht="13.5">
      <c r="B29" s="134"/>
      <c r="C29" s="66"/>
      <c r="D29" s="144"/>
      <c r="E29" s="136"/>
      <c r="F29" s="123"/>
      <c r="G29" s="139"/>
      <c r="H29" s="123"/>
      <c r="I29" s="123"/>
      <c r="J29" s="123"/>
      <c r="K29" s="123"/>
      <c r="L29" s="123"/>
      <c r="M29" s="123"/>
      <c r="N29" s="123"/>
      <c r="O29" s="123"/>
    </row>
    <row r="30" spans="2:16" s="137" customFormat="1" ht="14.25" thickBot="1">
      <c r="B30" s="134"/>
      <c r="C30" s="66"/>
      <c r="D30" s="145" t="s">
        <v>49</v>
      </c>
      <c r="E30" s="136"/>
      <c r="G30" s="123"/>
      <c r="H30" s="139" t="s">
        <v>50</v>
      </c>
      <c r="I30" s="123"/>
      <c r="J30" s="123"/>
      <c r="K30" s="123"/>
      <c r="L30" s="123"/>
      <c r="M30" s="123"/>
      <c r="N30" s="123"/>
      <c r="O30" s="123"/>
      <c r="P30" s="123"/>
    </row>
    <row r="31" spans="2:16" s="137" customFormat="1" ht="279" customHeight="1" thickBot="1">
      <c r="B31" s="134"/>
      <c r="C31" s="66"/>
      <c r="D31" s="279" t="s">
        <v>925</v>
      </c>
      <c r="E31" s="136"/>
      <c r="F31" s="122"/>
      <c r="G31" s="122"/>
      <c r="H31" s="253" t="s">
        <v>51</v>
      </c>
      <c r="I31" s="122"/>
      <c r="J31" s="122"/>
      <c r="K31" s="122"/>
      <c r="L31" s="122"/>
      <c r="M31" s="122"/>
      <c r="N31" s="122"/>
      <c r="O31" s="122"/>
      <c r="P31" s="122"/>
    </row>
    <row r="32" spans="2:16" s="137" customFormat="1" ht="32.25" customHeight="1" thickBot="1">
      <c r="B32" s="451" t="s">
        <v>52</v>
      </c>
      <c r="C32" s="453"/>
      <c r="D32" s="135"/>
      <c r="E32" s="136"/>
      <c r="G32" s="123"/>
      <c r="H32" s="139" t="s">
        <v>53</v>
      </c>
      <c r="I32" s="123"/>
      <c r="J32" s="123"/>
      <c r="K32" s="123"/>
      <c r="L32" s="123"/>
      <c r="M32" s="123"/>
      <c r="N32" s="123"/>
      <c r="O32" s="123"/>
      <c r="P32" s="123"/>
    </row>
    <row r="33" spans="2:16" s="137" customFormat="1" ht="17.25" customHeight="1" thickBot="1">
      <c r="B33" s="134"/>
      <c r="C33" s="66"/>
      <c r="D33" s="289" t="s">
        <v>782</v>
      </c>
      <c r="E33" s="136"/>
      <c r="G33" s="123"/>
      <c r="H33" s="139" t="s">
        <v>54</v>
      </c>
      <c r="I33" s="123"/>
      <c r="J33" s="123"/>
      <c r="K33" s="123"/>
      <c r="L33" s="123"/>
      <c r="M33" s="123"/>
      <c r="N33" s="123"/>
      <c r="O33" s="123"/>
      <c r="P33" s="123"/>
    </row>
    <row r="34" spans="2:16" s="137" customFormat="1" ht="13.5">
      <c r="B34" s="134"/>
      <c r="C34" s="66"/>
      <c r="D34" s="135"/>
      <c r="E34" s="136"/>
      <c r="F34" s="146"/>
      <c r="G34" s="123"/>
      <c r="H34" s="139" t="s">
        <v>55</v>
      </c>
      <c r="I34" s="123"/>
      <c r="J34" s="123"/>
      <c r="K34" s="123"/>
      <c r="L34" s="123"/>
      <c r="M34" s="123"/>
      <c r="N34" s="123"/>
      <c r="O34" s="123"/>
      <c r="P34" s="123"/>
    </row>
    <row r="35" spans="2:16" s="137" customFormat="1" ht="13.5">
      <c r="B35" s="134"/>
      <c r="C35" s="147" t="s">
        <v>56</v>
      </c>
      <c r="D35" s="135"/>
      <c r="E35" s="136"/>
      <c r="G35" s="123"/>
      <c r="H35" s="139" t="s">
        <v>57</v>
      </c>
      <c r="I35" s="123"/>
      <c r="J35" s="123"/>
      <c r="K35" s="123"/>
      <c r="L35" s="123"/>
      <c r="M35" s="123"/>
      <c r="N35" s="123"/>
      <c r="O35" s="123"/>
      <c r="P35" s="123"/>
    </row>
    <row r="36" spans="2:16" s="137" customFormat="1" ht="31.5" customHeight="1" thickBot="1">
      <c r="B36" s="451" t="s">
        <v>58</v>
      </c>
      <c r="C36" s="453"/>
      <c r="D36" s="135"/>
      <c r="E36" s="136"/>
      <c r="G36" s="123"/>
      <c r="H36" s="139" t="s">
        <v>59</v>
      </c>
      <c r="I36" s="123"/>
      <c r="J36" s="123"/>
      <c r="K36" s="123"/>
      <c r="L36" s="123"/>
      <c r="M36" s="123"/>
      <c r="N36" s="123"/>
      <c r="O36" s="123"/>
      <c r="P36" s="123"/>
    </row>
    <row r="37" spans="2:16" s="137" customFormat="1" ht="13.5">
      <c r="B37" s="134"/>
      <c r="C37" s="66" t="s">
        <v>60</v>
      </c>
      <c r="D37" s="148" t="s">
        <v>619</v>
      </c>
      <c r="E37" s="136"/>
      <c r="G37" s="123"/>
      <c r="H37" s="139" t="s">
        <v>61</v>
      </c>
      <c r="I37" s="123"/>
      <c r="J37" s="123"/>
      <c r="K37" s="123"/>
      <c r="L37" s="123"/>
      <c r="M37" s="123"/>
      <c r="N37" s="123"/>
      <c r="O37" s="123"/>
      <c r="P37" s="123"/>
    </row>
    <row r="38" spans="2:16" s="137" customFormat="1" ht="14.25">
      <c r="B38" s="134"/>
      <c r="C38" s="66" t="s">
        <v>62</v>
      </c>
      <c r="D38" s="163" t="s">
        <v>620</v>
      </c>
      <c r="E38" s="136"/>
      <c r="G38" s="123"/>
      <c r="H38" s="139" t="s">
        <v>63</v>
      </c>
      <c r="I38" s="123"/>
      <c r="J38" s="123"/>
      <c r="K38" s="123"/>
      <c r="L38" s="123"/>
      <c r="M38" s="123"/>
      <c r="N38" s="123"/>
      <c r="O38" s="123"/>
      <c r="P38" s="123"/>
    </row>
    <row r="39" spans="2:16" s="137" customFormat="1" ht="14.25" thickBot="1">
      <c r="B39" s="134"/>
      <c r="C39" s="66" t="s">
        <v>64</v>
      </c>
      <c r="D39" s="149">
        <v>42644</v>
      </c>
      <c r="E39" s="136"/>
      <c r="G39" s="123"/>
      <c r="H39" s="139" t="s">
        <v>65</v>
      </c>
      <c r="I39" s="123"/>
      <c r="J39" s="123"/>
      <c r="K39" s="123"/>
      <c r="L39" s="123"/>
      <c r="M39" s="123"/>
      <c r="N39" s="123"/>
      <c r="O39" s="123"/>
      <c r="P39" s="123"/>
    </row>
    <row r="40" spans="2:16" s="137" customFormat="1" ht="15" customHeight="1" thickBot="1">
      <c r="B40" s="134"/>
      <c r="C40" s="47" t="s">
        <v>208</v>
      </c>
      <c r="D40" s="135"/>
      <c r="E40" s="136"/>
      <c r="G40" s="123"/>
      <c r="H40" s="139" t="s">
        <v>66</v>
      </c>
      <c r="I40" s="123"/>
      <c r="J40" s="123"/>
      <c r="K40" s="123"/>
      <c r="L40" s="123"/>
      <c r="M40" s="123"/>
      <c r="N40" s="123"/>
      <c r="O40" s="123"/>
      <c r="P40" s="123"/>
    </row>
    <row r="41" spans="2:16" s="137" customFormat="1" ht="13.5">
      <c r="B41" s="134"/>
      <c r="C41" s="66" t="s">
        <v>60</v>
      </c>
      <c r="D41" s="148" t="s">
        <v>595</v>
      </c>
      <c r="E41" s="136"/>
      <c r="G41" s="123"/>
      <c r="H41" s="139" t="s">
        <v>67</v>
      </c>
      <c r="I41" s="123"/>
      <c r="J41" s="123"/>
      <c r="K41" s="123"/>
      <c r="L41" s="123"/>
      <c r="M41" s="123"/>
      <c r="N41" s="123"/>
      <c r="O41" s="123"/>
      <c r="P41" s="123"/>
    </row>
    <row r="42" spans="2:16" s="137" customFormat="1" ht="14.25">
      <c r="B42" s="134"/>
      <c r="C42" s="66" t="s">
        <v>62</v>
      </c>
      <c r="D42" s="163" t="s">
        <v>625</v>
      </c>
      <c r="E42" s="136"/>
      <c r="G42" s="123"/>
      <c r="H42" s="139" t="s">
        <v>68</v>
      </c>
      <c r="I42" s="123"/>
      <c r="J42" s="123"/>
      <c r="K42" s="123"/>
      <c r="L42" s="123"/>
      <c r="M42" s="123"/>
      <c r="N42" s="123"/>
      <c r="O42" s="123"/>
      <c r="P42" s="123"/>
    </row>
    <row r="43" spans="2:16" s="137" customFormat="1" ht="14.25" thickBot="1">
      <c r="B43" s="134"/>
      <c r="C43" s="66" t="s">
        <v>64</v>
      </c>
      <c r="D43" s="149"/>
      <c r="E43" s="136"/>
      <c r="G43" s="123"/>
      <c r="H43" s="139" t="s">
        <v>69</v>
      </c>
      <c r="I43" s="123"/>
      <c r="J43" s="123"/>
      <c r="K43" s="123"/>
      <c r="L43" s="123"/>
      <c r="M43" s="123"/>
      <c r="N43" s="123"/>
      <c r="O43" s="123"/>
      <c r="P43" s="123"/>
    </row>
    <row r="44" spans="2:16" s="137" customFormat="1" ht="14.25" thickBot="1">
      <c r="B44" s="134"/>
      <c r="C44" s="47" t="s">
        <v>273</v>
      </c>
      <c r="D44" s="135"/>
      <c r="E44" s="136"/>
      <c r="G44" s="123"/>
      <c r="H44" s="139" t="s">
        <v>70</v>
      </c>
      <c r="I44" s="123"/>
      <c r="J44" s="123"/>
      <c r="K44" s="123"/>
      <c r="L44" s="123"/>
      <c r="M44" s="123"/>
      <c r="N44" s="123"/>
      <c r="O44" s="123"/>
      <c r="P44" s="123"/>
    </row>
    <row r="45" spans="2:16" s="137" customFormat="1" ht="13.5">
      <c r="B45" s="134"/>
      <c r="C45" s="66" t="s">
        <v>60</v>
      </c>
      <c r="D45" s="280" t="s">
        <v>646</v>
      </c>
      <c r="E45" s="136"/>
      <c r="G45" s="123"/>
      <c r="H45" s="139" t="s">
        <v>71</v>
      </c>
      <c r="I45" s="123"/>
      <c r="J45" s="123"/>
      <c r="K45" s="123"/>
      <c r="L45" s="123"/>
      <c r="M45" s="123"/>
      <c r="N45" s="123"/>
      <c r="O45" s="123"/>
      <c r="P45" s="123"/>
    </row>
    <row r="46" spans="2:16" s="137" customFormat="1" ht="14.25">
      <c r="B46" s="134"/>
      <c r="C46" s="66" t="s">
        <v>62</v>
      </c>
      <c r="D46" s="163" t="s">
        <v>647</v>
      </c>
      <c r="E46" s="136"/>
      <c r="G46" s="123"/>
      <c r="H46" s="139" t="s">
        <v>72</v>
      </c>
      <c r="I46" s="123"/>
      <c r="J46" s="123"/>
      <c r="K46" s="123"/>
      <c r="L46" s="123"/>
      <c r="M46" s="123"/>
      <c r="N46" s="123"/>
      <c r="O46" s="123"/>
      <c r="P46" s="123"/>
    </row>
    <row r="47" spans="1:8" ht="14.25" thickBot="1">
      <c r="A47" s="137"/>
      <c r="B47" s="134"/>
      <c r="C47" s="66" t="s">
        <v>64</v>
      </c>
      <c r="D47" s="149" t="s">
        <v>621</v>
      </c>
      <c r="E47" s="136"/>
      <c r="H47" s="139" t="s">
        <v>73</v>
      </c>
    </row>
    <row r="48" spans="2:8" ht="14.25" thickBot="1">
      <c r="B48" s="134"/>
      <c r="C48" s="47" t="s">
        <v>207</v>
      </c>
      <c r="D48" s="135"/>
      <c r="E48" s="136"/>
      <c r="H48" s="139" t="s">
        <v>74</v>
      </c>
    </row>
    <row r="49" spans="2:8" ht="13.5">
      <c r="B49" s="134"/>
      <c r="C49" s="66" t="s">
        <v>60</v>
      </c>
      <c r="D49" s="148" t="s">
        <v>595</v>
      </c>
      <c r="E49" s="136"/>
      <c r="H49" s="139" t="s">
        <v>75</v>
      </c>
    </row>
    <row r="50" spans="2:8" ht="14.25">
      <c r="B50" s="134"/>
      <c r="C50" s="66" t="s">
        <v>62</v>
      </c>
      <c r="D50" s="163" t="s">
        <v>625</v>
      </c>
      <c r="E50" s="136"/>
      <c r="H50" s="139" t="s">
        <v>76</v>
      </c>
    </row>
    <row r="51" spans="2:8" ht="14.25" thickBot="1">
      <c r="B51" s="134"/>
      <c r="C51" s="66" t="s">
        <v>64</v>
      </c>
      <c r="D51" s="149">
        <v>43221</v>
      </c>
      <c r="E51" s="136"/>
      <c r="H51" s="139" t="s">
        <v>77</v>
      </c>
    </row>
    <row r="52" spans="2:8" ht="14.25" thickBot="1">
      <c r="B52" s="134"/>
      <c r="C52" s="47" t="s">
        <v>207</v>
      </c>
      <c r="D52" s="135"/>
      <c r="E52" s="136"/>
      <c r="H52" s="139" t="s">
        <v>78</v>
      </c>
    </row>
    <row r="53" spans="2:8" ht="13.5">
      <c r="B53" s="134"/>
      <c r="C53" s="66" t="s">
        <v>60</v>
      </c>
      <c r="D53" s="148" t="s">
        <v>666</v>
      </c>
      <c r="E53" s="136"/>
      <c r="H53" s="139" t="s">
        <v>79</v>
      </c>
    </row>
    <row r="54" spans="2:8" ht="14.25">
      <c r="B54" s="134"/>
      <c r="C54" s="66" t="s">
        <v>62</v>
      </c>
      <c r="D54" s="163" t="s">
        <v>623</v>
      </c>
      <c r="E54" s="136"/>
      <c r="H54" s="139" t="s">
        <v>80</v>
      </c>
    </row>
    <row r="55" spans="2:8" ht="14.25" thickBot="1">
      <c r="B55" s="134"/>
      <c r="C55" s="66" t="s">
        <v>64</v>
      </c>
      <c r="D55" s="149">
        <v>43221</v>
      </c>
      <c r="E55" s="136"/>
      <c r="H55" s="139" t="s">
        <v>81</v>
      </c>
    </row>
    <row r="56" spans="2:8" ht="14.25" thickBot="1">
      <c r="B56" s="134"/>
      <c r="C56" s="47" t="s">
        <v>207</v>
      </c>
      <c r="D56" s="135"/>
      <c r="E56" s="136"/>
      <c r="H56" s="139" t="s">
        <v>82</v>
      </c>
    </row>
    <row r="57" spans="2:8" ht="13.5">
      <c r="B57" s="134"/>
      <c r="C57" s="66" t="s">
        <v>60</v>
      </c>
      <c r="D57" s="148" t="s">
        <v>622</v>
      </c>
      <c r="E57" s="136"/>
      <c r="H57" s="139" t="s">
        <v>83</v>
      </c>
    </row>
    <row r="58" spans="2:8" ht="14.25">
      <c r="B58" s="134"/>
      <c r="C58" s="66" t="s">
        <v>62</v>
      </c>
      <c r="D58" s="163" t="s">
        <v>624</v>
      </c>
      <c r="E58" s="136"/>
      <c r="H58" s="139" t="s">
        <v>84</v>
      </c>
    </row>
    <row r="59" spans="2:8" ht="14.25" thickBot="1">
      <c r="B59" s="134"/>
      <c r="C59" s="66" t="s">
        <v>64</v>
      </c>
      <c r="D59" s="149">
        <v>43221</v>
      </c>
      <c r="E59" s="136"/>
      <c r="H59" s="139" t="s">
        <v>85</v>
      </c>
    </row>
    <row r="60" spans="2:8" ht="13.5">
      <c r="B60" s="134"/>
      <c r="C60" s="66"/>
      <c r="D60" s="135"/>
      <c r="E60" s="136"/>
      <c r="H60" s="139"/>
    </row>
    <row r="61" spans="2:8" ht="14.25" thickBot="1">
      <c r="B61" s="134"/>
      <c r="C61" s="47" t="s">
        <v>207</v>
      </c>
      <c r="D61" s="135"/>
      <c r="E61" s="136"/>
      <c r="H61" s="139"/>
    </row>
    <row r="62" spans="2:8" ht="13.5">
      <c r="B62" s="134"/>
      <c r="C62" s="66" t="s">
        <v>60</v>
      </c>
      <c r="D62" s="164" t="s">
        <v>626</v>
      </c>
      <c r="E62" s="136"/>
      <c r="H62" s="139"/>
    </row>
    <row r="63" spans="2:8" ht="14.25">
      <c r="B63" s="134"/>
      <c r="C63" s="66" t="s">
        <v>62</v>
      </c>
      <c r="D63" s="165" t="s">
        <v>627</v>
      </c>
      <c r="E63" s="136"/>
      <c r="H63" s="139"/>
    </row>
    <row r="64" spans="2:8" ht="14.25" thickBot="1">
      <c r="B64" s="134"/>
      <c r="C64" s="66" t="s">
        <v>64</v>
      </c>
      <c r="D64" s="149"/>
      <c r="E64" s="136"/>
      <c r="H64" s="139"/>
    </row>
    <row r="65" spans="2:8" ht="13.5">
      <c r="B65" s="134"/>
      <c r="C65" s="135"/>
      <c r="D65" s="135"/>
      <c r="E65" s="136"/>
      <c r="H65" s="139"/>
    </row>
    <row r="66" spans="2:8" ht="13.5">
      <c r="B66" s="134"/>
      <c r="C66" s="66"/>
      <c r="D66" s="135"/>
      <c r="E66" s="136"/>
      <c r="H66" s="139"/>
    </row>
    <row r="67" spans="2:8" ht="14.25" thickBot="1">
      <c r="B67" s="150"/>
      <c r="C67" s="151"/>
      <c r="D67" s="54"/>
      <c r="E67" s="55"/>
      <c r="H67" s="139" t="s">
        <v>86</v>
      </c>
    </row>
    <row r="68" ht="13.5">
      <c r="H68" s="139" t="s">
        <v>87</v>
      </c>
    </row>
    <row r="69" ht="13.5">
      <c r="H69" s="139" t="s">
        <v>88</v>
      </c>
    </row>
    <row r="70" ht="13.5">
      <c r="H70" s="139" t="s">
        <v>89</v>
      </c>
    </row>
    <row r="71" ht="13.5">
      <c r="H71" s="139" t="s">
        <v>90</v>
      </c>
    </row>
    <row r="72" ht="13.5">
      <c r="H72" s="139" t="s">
        <v>91</v>
      </c>
    </row>
    <row r="73" ht="13.5">
      <c r="H73" s="139" t="s">
        <v>92</v>
      </c>
    </row>
    <row r="74" ht="13.5">
      <c r="H74" s="139" t="s">
        <v>93</v>
      </c>
    </row>
    <row r="75" ht="13.5">
      <c r="H75" s="139" t="s">
        <v>94</v>
      </c>
    </row>
    <row r="76" ht="13.5">
      <c r="H76" s="139" t="s">
        <v>95</v>
      </c>
    </row>
    <row r="77" ht="13.5">
      <c r="H77" s="139" t="s">
        <v>96</v>
      </c>
    </row>
    <row r="78" ht="13.5">
      <c r="H78" s="139" t="s">
        <v>97</v>
      </c>
    </row>
    <row r="79" ht="13.5">
      <c r="H79" s="139" t="s">
        <v>98</v>
      </c>
    </row>
    <row r="80" ht="13.5">
      <c r="H80" s="139" t="s">
        <v>99</v>
      </c>
    </row>
    <row r="81" ht="13.5">
      <c r="H81" s="139" t="s">
        <v>100</v>
      </c>
    </row>
    <row r="82" ht="13.5">
      <c r="H82" s="139" t="s">
        <v>101</v>
      </c>
    </row>
    <row r="83" ht="13.5">
      <c r="H83" s="139" t="s">
        <v>102</v>
      </c>
    </row>
    <row r="84" ht="13.5">
      <c r="H84" s="139" t="s">
        <v>103</v>
      </c>
    </row>
    <row r="85" ht="13.5">
      <c r="H85" s="139" t="s">
        <v>104</v>
      </c>
    </row>
    <row r="86" ht="13.5">
      <c r="H86" s="139" t="s">
        <v>105</v>
      </c>
    </row>
    <row r="87" ht="13.5">
      <c r="H87" s="139" t="s">
        <v>106</v>
      </c>
    </row>
    <row r="88" ht="13.5">
      <c r="H88" s="139" t="s">
        <v>107</v>
      </c>
    </row>
    <row r="89" ht="13.5">
      <c r="H89" s="139" t="s">
        <v>108</v>
      </c>
    </row>
    <row r="90" ht="13.5">
      <c r="H90" s="139" t="s">
        <v>109</v>
      </c>
    </row>
    <row r="91" ht="13.5">
      <c r="H91" s="139" t="s">
        <v>110</v>
      </c>
    </row>
    <row r="92" ht="13.5">
      <c r="H92" s="139" t="s">
        <v>111</v>
      </c>
    </row>
    <row r="93" ht="13.5">
      <c r="H93" s="139" t="s">
        <v>112</v>
      </c>
    </row>
    <row r="94" ht="13.5">
      <c r="H94" s="139" t="s">
        <v>113</v>
      </c>
    </row>
    <row r="95" ht="13.5">
      <c r="H95" s="139" t="s">
        <v>114</v>
      </c>
    </row>
    <row r="96" ht="13.5">
      <c r="H96" s="139" t="s">
        <v>115</v>
      </c>
    </row>
    <row r="97" ht="13.5">
      <c r="H97" s="139" t="s">
        <v>116</v>
      </c>
    </row>
    <row r="98" ht="13.5">
      <c r="H98" s="139" t="s">
        <v>117</v>
      </c>
    </row>
    <row r="99" ht="13.5">
      <c r="H99" s="139" t="s">
        <v>118</v>
      </c>
    </row>
    <row r="100" ht="13.5">
      <c r="H100" s="139" t="s">
        <v>119</v>
      </c>
    </row>
    <row r="101" ht="13.5">
      <c r="H101" s="139" t="s">
        <v>120</v>
      </c>
    </row>
    <row r="102" ht="13.5">
      <c r="H102" s="139" t="s">
        <v>121</v>
      </c>
    </row>
    <row r="103" ht="13.5">
      <c r="H103" s="139" t="s">
        <v>122</v>
      </c>
    </row>
    <row r="104" ht="13.5">
      <c r="H104" s="139" t="s">
        <v>123</v>
      </c>
    </row>
    <row r="105" ht="13.5">
      <c r="H105" s="139" t="s">
        <v>124</v>
      </c>
    </row>
    <row r="106" ht="13.5">
      <c r="H106" s="139" t="s">
        <v>125</v>
      </c>
    </row>
    <row r="107" ht="13.5">
      <c r="H107" s="139" t="s">
        <v>126</v>
      </c>
    </row>
    <row r="108" ht="13.5">
      <c r="H108" s="139" t="s">
        <v>127</v>
      </c>
    </row>
    <row r="109" ht="13.5">
      <c r="H109" s="139" t="s">
        <v>128</v>
      </c>
    </row>
    <row r="110" ht="13.5">
      <c r="H110" s="139" t="s">
        <v>129</v>
      </c>
    </row>
    <row r="111" ht="13.5">
      <c r="H111" s="139" t="s">
        <v>130</v>
      </c>
    </row>
    <row r="112" ht="13.5">
      <c r="H112" s="139" t="s">
        <v>131</v>
      </c>
    </row>
    <row r="113" ht="13.5">
      <c r="H113" s="139" t="s">
        <v>132</v>
      </c>
    </row>
    <row r="114" ht="13.5">
      <c r="H114" s="139" t="s">
        <v>133</v>
      </c>
    </row>
    <row r="115" ht="13.5">
      <c r="H115" s="139" t="s">
        <v>134</v>
      </c>
    </row>
    <row r="116" ht="13.5">
      <c r="H116" s="139" t="s">
        <v>135</v>
      </c>
    </row>
    <row r="117" ht="13.5">
      <c r="H117" s="139" t="s">
        <v>136</v>
      </c>
    </row>
    <row r="118" ht="13.5">
      <c r="H118" s="139" t="s">
        <v>137</v>
      </c>
    </row>
    <row r="119" ht="13.5">
      <c r="H119" s="139" t="s">
        <v>138</v>
      </c>
    </row>
    <row r="120" ht="13.5">
      <c r="H120" s="139" t="s">
        <v>139</v>
      </c>
    </row>
    <row r="121" ht="13.5">
      <c r="H121" s="139" t="s">
        <v>140</v>
      </c>
    </row>
    <row r="122" ht="13.5">
      <c r="H122" s="139" t="s">
        <v>141</v>
      </c>
    </row>
    <row r="123" ht="13.5">
      <c r="H123" s="139" t="s">
        <v>142</v>
      </c>
    </row>
    <row r="124" ht="13.5">
      <c r="H124" s="139" t="s">
        <v>143</v>
      </c>
    </row>
    <row r="125" ht="13.5">
      <c r="H125" s="139" t="s">
        <v>144</v>
      </c>
    </row>
    <row r="126" ht="13.5">
      <c r="H126" s="139" t="s">
        <v>145</v>
      </c>
    </row>
    <row r="127" ht="13.5">
      <c r="H127" s="139" t="s">
        <v>146</v>
      </c>
    </row>
    <row r="128" ht="13.5">
      <c r="H128" s="139" t="s">
        <v>147</v>
      </c>
    </row>
    <row r="129" ht="13.5">
      <c r="H129" s="139" t="s">
        <v>148</v>
      </c>
    </row>
    <row r="130" ht="13.5">
      <c r="H130" s="139" t="s">
        <v>149</v>
      </c>
    </row>
    <row r="131" ht="13.5">
      <c r="H131" s="139" t="s">
        <v>150</v>
      </c>
    </row>
    <row r="132" ht="13.5">
      <c r="H132" s="139" t="s">
        <v>151</v>
      </c>
    </row>
    <row r="133" ht="13.5">
      <c r="H133" s="139" t="s">
        <v>152</v>
      </c>
    </row>
    <row r="134" ht="13.5">
      <c r="H134" s="139" t="s">
        <v>153</v>
      </c>
    </row>
    <row r="135" ht="13.5">
      <c r="H135" s="139" t="s">
        <v>154</v>
      </c>
    </row>
    <row r="136" ht="13.5">
      <c r="H136" s="139" t="s">
        <v>155</v>
      </c>
    </row>
    <row r="137" ht="13.5">
      <c r="H137" s="139" t="s">
        <v>156</v>
      </c>
    </row>
    <row r="138" ht="13.5">
      <c r="H138" s="139" t="s">
        <v>157</v>
      </c>
    </row>
    <row r="139" ht="13.5">
      <c r="H139" s="139" t="s">
        <v>158</v>
      </c>
    </row>
    <row r="140" ht="13.5">
      <c r="H140" s="139" t="s">
        <v>159</v>
      </c>
    </row>
    <row r="141" ht="13.5">
      <c r="H141" s="139" t="s">
        <v>160</v>
      </c>
    </row>
    <row r="142" ht="13.5">
      <c r="H142" s="139" t="s">
        <v>161</v>
      </c>
    </row>
    <row r="143" ht="13.5">
      <c r="H143" s="139" t="s">
        <v>162</v>
      </c>
    </row>
    <row r="144" ht="13.5">
      <c r="H144" s="139" t="s">
        <v>163</v>
      </c>
    </row>
    <row r="145" ht="13.5">
      <c r="H145" s="139" t="s">
        <v>164</v>
      </c>
    </row>
    <row r="146" ht="13.5">
      <c r="H146" s="139" t="s">
        <v>165</v>
      </c>
    </row>
    <row r="147" ht="13.5">
      <c r="H147" s="139" t="s">
        <v>166</v>
      </c>
    </row>
    <row r="148" ht="13.5">
      <c r="H148" s="139" t="s">
        <v>167</v>
      </c>
    </row>
    <row r="149" ht="13.5">
      <c r="H149" s="139" t="s">
        <v>168</v>
      </c>
    </row>
    <row r="150" ht="13.5">
      <c r="H150" s="139" t="s">
        <v>169</v>
      </c>
    </row>
    <row r="151" ht="13.5">
      <c r="H151" s="139" t="s">
        <v>170</v>
      </c>
    </row>
    <row r="152" ht="13.5">
      <c r="H152" s="139" t="s">
        <v>171</v>
      </c>
    </row>
    <row r="153" ht="13.5">
      <c r="H153" s="139" t="s">
        <v>172</v>
      </c>
    </row>
    <row r="154" ht="13.5">
      <c r="H154" s="139" t="s">
        <v>173</v>
      </c>
    </row>
    <row r="155" ht="13.5">
      <c r="H155" s="139" t="s">
        <v>174</v>
      </c>
    </row>
    <row r="156" ht="13.5">
      <c r="H156" s="139" t="s">
        <v>175</v>
      </c>
    </row>
    <row r="157" ht="13.5">
      <c r="H157" s="139" t="s">
        <v>176</v>
      </c>
    </row>
    <row r="158" ht="13.5">
      <c r="H158" s="139" t="s">
        <v>177</v>
      </c>
    </row>
    <row r="159" ht="13.5">
      <c r="H159" s="139" t="s">
        <v>178</v>
      </c>
    </row>
    <row r="160" ht="13.5">
      <c r="H160" s="139" t="s">
        <v>179</v>
      </c>
    </row>
    <row r="161" ht="13.5">
      <c r="H161" s="139" t="s">
        <v>180</v>
      </c>
    </row>
    <row r="162" ht="13.5">
      <c r="H162" s="139" t="s">
        <v>181</v>
      </c>
    </row>
    <row r="163" ht="13.5">
      <c r="H163" s="139" t="s">
        <v>182</v>
      </c>
    </row>
    <row r="164" ht="13.5">
      <c r="H164" s="139" t="s">
        <v>183</v>
      </c>
    </row>
    <row r="165" ht="13.5">
      <c r="H165" s="139" t="s">
        <v>184</v>
      </c>
    </row>
    <row r="166" ht="13.5">
      <c r="H166" s="139" t="s">
        <v>185</v>
      </c>
    </row>
    <row r="167" ht="13.5">
      <c r="H167" s="139" t="s">
        <v>186</v>
      </c>
    </row>
    <row r="168" ht="13.5">
      <c r="H168" s="139" t="s">
        <v>187</v>
      </c>
    </row>
    <row r="169" ht="13.5">
      <c r="H169" s="139" t="s">
        <v>188</v>
      </c>
    </row>
    <row r="170" ht="13.5">
      <c r="H170" s="139" t="s">
        <v>189</v>
      </c>
    </row>
    <row r="171" ht="13.5">
      <c r="H171" s="139" t="s">
        <v>190</v>
      </c>
    </row>
    <row r="172" ht="13.5">
      <c r="H172" s="139" t="s">
        <v>191</v>
      </c>
    </row>
    <row r="173" ht="13.5">
      <c r="H173" s="139" t="s">
        <v>192</v>
      </c>
    </row>
    <row r="174" ht="13.5">
      <c r="H174" s="139" t="s">
        <v>193</v>
      </c>
    </row>
    <row r="175" ht="13.5">
      <c r="H175" s="139" t="s">
        <v>194</v>
      </c>
    </row>
    <row r="176" ht="13.5">
      <c r="H176" s="139" t="s">
        <v>195</v>
      </c>
    </row>
    <row r="177" ht="13.5">
      <c r="H177" s="139" t="s">
        <v>196</v>
      </c>
    </row>
    <row r="178" ht="13.5">
      <c r="H178" s="139" t="s">
        <v>197</v>
      </c>
    </row>
    <row r="179" ht="13.5">
      <c r="H179" s="139" t="s">
        <v>198</v>
      </c>
    </row>
    <row r="180" ht="13.5">
      <c r="H180" s="139" t="s">
        <v>199</v>
      </c>
    </row>
    <row r="181" ht="13.5">
      <c r="H181" s="139" t="s">
        <v>200</v>
      </c>
    </row>
    <row r="182" ht="13.5">
      <c r="H182" s="139" t="s">
        <v>201</v>
      </c>
    </row>
    <row r="183" ht="13.5">
      <c r="H183" s="139" t="s">
        <v>202</v>
      </c>
    </row>
    <row r="184" ht="13.5">
      <c r="H184" s="139" t="s">
        <v>203</v>
      </c>
    </row>
  </sheetData>
  <sheetProtection/>
  <mergeCells count="9">
    <mergeCell ref="D23:D24"/>
    <mergeCell ref="B16:C16"/>
    <mergeCell ref="B27:C27"/>
    <mergeCell ref="B36:C36"/>
    <mergeCell ref="B26:C26"/>
    <mergeCell ref="B19:C19"/>
    <mergeCell ref="B23:C24"/>
    <mergeCell ref="B25:C25"/>
    <mergeCell ref="B32:C32"/>
  </mergeCells>
  <dataValidations count="2">
    <dataValidation type="list" allowBlank="1" showInputMessage="1" showErrorMessage="1" sqref="IV65532 D65532">
      <formula1>$I$15:$I$17</formula1>
    </dataValidation>
    <dataValidation type="list" allowBlank="1" showInputMessage="1" showErrorMessage="1" sqref="IV65533:IV65536 D65533:D65536">
      <formula1>$H$15:$H$184</formula1>
    </dataValidation>
  </dataValidations>
  <hyperlinks>
    <hyperlink ref="D54" r:id="rId1" display="ijomaa@lari.gov.lb"/>
    <hyperlink ref="D58" r:id="rId2" display="g.chemaly@hotmail.com"/>
    <hyperlink ref="D46" r:id="rId3" display="n.tremblay@ifad.org"/>
    <hyperlink ref="D50" r:id="rId4" display="ztamin@agriculture.gov.lb"/>
    <hyperlink ref="D42" r:id="rId5" display="ztamin@agriculture.gov.lb"/>
    <hyperlink ref="D63" r:id="rId6" display="h.mounajed@moe.gov.lb"/>
    <hyperlink ref="D38" r:id="rId7" display="bios.logoss@gmail.com"/>
  </hyperlinks>
  <printOptions/>
  <pageMargins left="0.7" right="0.7" top="0.75" bottom="0.75" header="0.3" footer="0.3"/>
  <pageSetup horizontalDpi="600" verticalDpi="600" orientation="landscape"/>
  <drawing r:id="rId10"/>
  <legacyDrawing r:id="rId9"/>
</worksheet>
</file>

<file path=xl/worksheets/sheet2.xml><?xml version="1.0" encoding="utf-8"?>
<worksheet xmlns="http://schemas.openxmlformats.org/spreadsheetml/2006/main" xmlns:r="http://schemas.openxmlformats.org/officeDocument/2006/relationships">
  <dimension ref="A2:K183"/>
  <sheetViews>
    <sheetView zoomScale="117" zoomScaleNormal="117" zoomScalePageLayoutView="0" workbookViewId="0" topLeftCell="A126">
      <selection activeCell="I76" sqref="I76"/>
    </sheetView>
  </sheetViews>
  <sheetFormatPr defaultColWidth="8.8515625" defaultRowHeight="15"/>
  <cols>
    <col min="1" max="1" width="1.57421875" style="5" customWidth="1"/>
    <col min="2" max="2" width="10.421875" style="5" customWidth="1"/>
    <col min="3" max="3" width="21.00390625" style="5" customWidth="1"/>
    <col min="4" max="4" width="30.57421875" style="6" customWidth="1"/>
    <col min="5" max="6" width="20.57421875" style="6" customWidth="1"/>
    <col min="7" max="7" width="5.57421875" style="6" customWidth="1"/>
    <col min="8" max="8" width="6.00390625" style="6" customWidth="1"/>
    <col min="9" max="9" width="8.8515625" style="6" customWidth="1"/>
    <col min="10" max="10" width="18.421875" style="6" customWidth="1"/>
    <col min="11" max="11" width="9.421875" style="6" customWidth="1"/>
    <col min="12" max="16384" width="8.8515625" style="6" customWidth="1"/>
  </cols>
  <sheetData>
    <row r="1" ht="15.75" thickBot="1"/>
    <row r="2" spans="1:7" ht="15.75" thickBot="1">
      <c r="A2" s="37"/>
      <c r="B2" s="38"/>
      <c r="C2" s="38"/>
      <c r="D2" s="39"/>
      <c r="E2" s="39"/>
      <c r="F2" s="39"/>
      <c r="G2" s="40"/>
    </row>
    <row r="3" spans="1:7" ht="21" thickBot="1">
      <c r="A3" s="41"/>
      <c r="B3" s="485" t="s">
        <v>857</v>
      </c>
      <c r="C3" s="486"/>
      <c r="D3" s="486"/>
      <c r="E3" s="486"/>
      <c r="F3" s="487"/>
      <c r="G3" s="42"/>
    </row>
    <row r="4" spans="1:7" ht="15">
      <c r="A4" s="488"/>
      <c r="B4" s="489"/>
      <c r="C4" s="489"/>
      <c r="D4" s="489"/>
      <c r="E4" s="489"/>
      <c r="F4" s="44"/>
      <c r="G4" s="42"/>
    </row>
    <row r="5" spans="1:7" ht="15">
      <c r="A5" s="43"/>
      <c r="B5" s="490"/>
      <c r="C5" s="490"/>
      <c r="D5" s="490"/>
      <c r="E5" s="490"/>
      <c r="F5" s="44"/>
      <c r="G5" s="42"/>
    </row>
    <row r="6" spans="1:7" ht="15">
      <c r="A6" s="43"/>
      <c r="B6" s="25"/>
      <c r="C6" s="30"/>
      <c r="D6" s="26"/>
      <c r="E6" s="44"/>
      <c r="F6" s="44"/>
      <c r="G6" s="42"/>
    </row>
    <row r="7" spans="1:7" ht="15">
      <c r="A7" s="43"/>
      <c r="B7" s="473" t="s">
        <v>234</v>
      </c>
      <c r="C7" s="473"/>
      <c r="D7" s="27"/>
      <c r="E7" s="44"/>
      <c r="F7" s="44"/>
      <c r="G7" s="42"/>
    </row>
    <row r="8" spans="1:7" ht="27.75" customHeight="1" thickBot="1">
      <c r="A8" s="43"/>
      <c r="B8" s="491" t="s">
        <v>246</v>
      </c>
      <c r="C8" s="491"/>
      <c r="D8" s="491"/>
      <c r="E8" s="491"/>
      <c r="F8" s="44"/>
      <c r="G8" s="42"/>
    </row>
    <row r="9" spans="1:7" ht="49.5" customHeight="1" thickBot="1">
      <c r="A9" s="43"/>
      <c r="B9" s="474" t="s">
        <v>932</v>
      </c>
      <c r="C9" s="474"/>
      <c r="D9" s="475">
        <v>592083</v>
      </c>
      <c r="E9" s="476"/>
      <c r="F9" s="44"/>
      <c r="G9" s="42"/>
    </row>
    <row r="10" spans="1:7" ht="99.75" customHeight="1" thickBot="1">
      <c r="A10" s="43"/>
      <c r="B10" s="473" t="s">
        <v>235</v>
      </c>
      <c r="C10" s="473"/>
      <c r="D10" s="477"/>
      <c r="E10" s="478"/>
      <c r="F10" s="44"/>
      <c r="G10" s="42"/>
    </row>
    <row r="11" spans="1:7" ht="15.75" thickBot="1">
      <c r="A11" s="43"/>
      <c r="B11" s="30"/>
      <c r="C11" s="30"/>
      <c r="D11" s="44"/>
      <c r="E11" s="44"/>
      <c r="F11" s="44"/>
      <c r="G11" s="42"/>
    </row>
    <row r="12" spans="1:7" ht="18.75" customHeight="1" thickBot="1">
      <c r="A12" s="43"/>
      <c r="B12" s="473" t="s">
        <v>297</v>
      </c>
      <c r="C12" s="473"/>
      <c r="D12" s="483" t="s">
        <v>668</v>
      </c>
      <c r="E12" s="484"/>
      <c r="F12" s="44"/>
      <c r="G12" s="42"/>
    </row>
    <row r="13" spans="1:7" ht="15" customHeight="1">
      <c r="A13" s="43"/>
      <c r="B13" s="492" t="s">
        <v>296</v>
      </c>
      <c r="C13" s="492"/>
      <c r="D13" s="492"/>
      <c r="E13" s="492"/>
      <c r="F13" s="44"/>
      <c r="G13" s="42"/>
    </row>
    <row r="14" spans="1:7" ht="15" customHeight="1">
      <c r="A14" s="43"/>
      <c r="B14" s="83"/>
      <c r="C14" s="83"/>
      <c r="D14" s="83"/>
      <c r="E14" s="83"/>
      <c r="F14" s="44"/>
      <c r="G14" s="42"/>
    </row>
    <row r="15" spans="1:11" ht="15.75" thickBot="1">
      <c r="A15" s="43"/>
      <c r="B15" s="473" t="s">
        <v>218</v>
      </c>
      <c r="C15" s="473"/>
      <c r="D15" s="44"/>
      <c r="E15" s="44"/>
      <c r="F15" s="44"/>
      <c r="G15" s="42"/>
      <c r="I15" s="7"/>
      <c r="J15" s="7"/>
      <c r="K15" s="7"/>
    </row>
    <row r="16" spans="1:11" ht="49.5" customHeight="1" thickBot="1">
      <c r="A16" s="43"/>
      <c r="B16" s="473" t="s">
        <v>281</v>
      </c>
      <c r="C16" s="473"/>
      <c r="D16" s="290" t="s">
        <v>931</v>
      </c>
      <c r="E16" s="291" t="s">
        <v>701</v>
      </c>
      <c r="F16" s="44"/>
      <c r="G16" s="42"/>
      <c r="I16" s="7"/>
      <c r="J16" s="99"/>
      <c r="K16" s="7"/>
    </row>
    <row r="17" spans="1:11" ht="33.75" customHeight="1" thickBot="1">
      <c r="A17" s="43"/>
      <c r="B17" s="281"/>
      <c r="C17" s="281"/>
      <c r="D17" s="456" t="s">
        <v>875</v>
      </c>
      <c r="E17" s="457"/>
      <c r="F17" s="44"/>
      <c r="G17" s="42"/>
      <c r="I17" s="7"/>
      <c r="J17" s="99"/>
      <c r="K17" s="7"/>
    </row>
    <row r="18" spans="1:11" ht="49.5" customHeight="1" thickBot="1">
      <c r="A18" s="43"/>
      <c r="B18" s="281"/>
      <c r="C18" s="281"/>
      <c r="D18" s="320" t="s">
        <v>615</v>
      </c>
      <c r="E18" s="321">
        <v>9250</v>
      </c>
      <c r="F18" s="44"/>
      <c r="G18" s="42"/>
      <c r="I18" s="7"/>
      <c r="J18" s="99"/>
      <c r="K18" s="7"/>
    </row>
    <row r="19" spans="1:11" ht="24" customHeight="1" thickBot="1">
      <c r="A19" s="43"/>
      <c r="B19" s="281"/>
      <c r="C19" s="281"/>
      <c r="D19" s="456" t="s">
        <v>873</v>
      </c>
      <c r="E19" s="457"/>
      <c r="F19" s="44"/>
      <c r="G19" s="42"/>
      <c r="I19" s="7"/>
      <c r="J19" s="99"/>
      <c r="K19" s="7"/>
    </row>
    <row r="20" spans="1:11" ht="49.5" customHeight="1" thickBot="1">
      <c r="A20" s="43"/>
      <c r="B20" s="281"/>
      <c r="C20" s="281"/>
      <c r="D20" s="295"/>
      <c r="E20" s="296"/>
      <c r="F20" s="44"/>
      <c r="G20" s="42"/>
      <c r="I20" s="7"/>
      <c r="J20" s="99"/>
      <c r="K20" s="7"/>
    </row>
    <row r="21" spans="1:11" ht="21.75" customHeight="1" thickBot="1">
      <c r="A21" s="43"/>
      <c r="B21" s="176"/>
      <c r="C21" s="176"/>
      <c r="D21" s="456" t="s">
        <v>787</v>
      </c>
      <c r="E21" s="457"/>
      <c r="F21" s="44"/>
      <c r="G21" s="42"/>
      <c r="I21" s="7"/>
      <c r="J21" s="99"/>
      <c r="K21" s="7"/>
    </row>
    <row r="22" spans="1:11" ht="27" customHeight="1" thickBot="1">
      <c r="A22" s="43"/>
      <c r="B22" s="30"/>
      <c r="C22" s="30"/>
      <c r="D22" s="322" t="s">
        <v>781</v>
      </c>
      <c r="E22" s="323">
        <v>12000</v>
      </c>
      <c r="F22" s="44"/>
      <c r="G22" s="42"/>
      <c r="I22" s="7"/>
      <c r="J22" s="8"/>
      <c r="K22" s="7"/>
    </row>
    <row r="23" spans="1:11" ht="33.75" customHeight="1" thickBot="1">
      <c r="A23" s="43"/>
      <c r="B23" s="30"/>
      <c r="C23" s="30"/>
      <c r="D23" s="292" t="s">
        <v>780</v>
      </c>
      <c r="E23" s="323">
        <v>13240</v>
      </c>
      <c r="F23" s="44"/>
      <c r="G23" s="42"/>
      <c r="I23" s="7"/>
      <c r="J23" s="8"/>
      <c r="K23" s="7"/>
    </row>
    <row r="24" spans="1:11" ht="33.75" customHeight="1" thickBot="1">
      <c r="A24" s="43"/>
      <c r="B24" s="30"/>
      <c r="C24" s="30"/>
      <c r="D24" s="456" t="s">
        <v>788</v>
      </c>
      <c r="E24" s="457"/>
      <c r="F24" s="44"/>
      <c r="G24" s="42"/>
      <c r="I24" s="7"/>
      <c r="J24" s="8"/>
      <c r="K24" s="7"/>
    </row>
    <row r="25" spans="1:11" ht="33.75" customHeight="1">
      <c r="A25" s="43"/>
      <c r="B25" s="30"/>
      <c r="C25" s="30"/>
      <c r="D25" s="324" t="s">
        <v>699</v>
      </c>
      <c r="E25" s="325">
        <v>10265</v>
      </c>
      <c r="F25" s="44"/>
      <c r="G25" s="42"/>
      <c r="I25" s="7"/>
      <c r="J25" s="8"/>
      <c r="K25" s="7"/>
    </row>
    <row r="26" spans="1:11" ht="49.5" customHeight="1">
      <c r="A26" s="43"/>
      <c r="B26" s="30"/>
      <c r="C26" s="30"/>
      <c r="D26" s="326" t="s">
        <v>860</v>
      </c>
      <c r="E26" s="327">
        <v>5100</v>
      </c>
      <c r="F26" s="44"/>
      <c r="G26" s="42"/>
      <c r="I26" s="7"/>
      <c r="J26" s="8"/>
      <c r="K26" s="7"/>
    </row>
    <row r="27" spans="1:11" ht="33.75" customHeight="1">
      <c r="A27" s="43"/>
      <c r="B27" s="30"/>
      <c r="C27" s="30"/>
      <c r="D27" s="326" t="s">
        <v>861</v>
      </c>
      <c r="E27" s="327">
        <v>5560</v>
      </c>
      <c r="F27" s="44"/>
      <c r="G27" s="42"/>
      <c r="I27" s="7"/>
      <c r="J27" s="8"/>
      <c r="K27" s="7"/>
    </row>
    <row r="28" spans="1:11" ht="49.5" customHeight="1" thickBot="1">
      <c r="A28" s="43"/>
      <c r="B28" s="30"/>
      <c r="C28" s="30"/>
      <c r="D28" s="328" t="s">
        <v>862</v>
      </c>
      <c r="E28" s="329">
        <v>87870</v>
      </c>
      <c r="F28" s="44"/>
      <c r="G28" s="42"/>
      <c r="I28" s="7"/>
      <c r="J28" s="8"/>
      <c r="K28" s="7"/>
    </row>
    <row r="29" spans="1:11" ht="49.5" customHeight="1" thickBot="1">
      <c r="A29" s="43"/>
      <c r="B29" s="30"/>
      <c r="C29" s="30"/>
      <c r="D29" s="456" t="s">
        <v>788</v>
      </c>
      <c r="E29" s="457"/>
      <c r="F29" s="44"/>
      <c r="G29" s="42"/>
      <c r="I29" s="7"/>
      <c r="J29" s="8"/>
      <c r="K29" s="7"/>
    </row>
    <row r="30" spans="1:11" ht="49.5" customHeight="1" thickBot="1">
      <c r="A30" s="43"/>
      <c r="B30" s="30"/>
      <c r="C30" s="30"/>
      <c r="D30" s="292"/>
      <c r="E30" s="294"/>
      <c r="F30" s="44"/>
      <c r="G30" s="42"/>
      <c r="I30" s="7"/>
      <c r="J30" s="8"/>
      <c r="K30" s="7"/>
    </row>
    <row r="31" spans="1:11" ht="33.75" customHeight="1" thickBot="1">
      <c r="A31" s="43"/>
      <c r="B31" s="30"/>
      <c r="C31" s="30"/>
      <c r="D31" s="456" t="s">
        <v>876</v>
      </c>
      <c r="E31" s="457"/>
      <c r="F31" s="44"/>
      <c r="G31" s="42"/>
      <c r="I31" s="7"/>
      <c r="J31" s="8"/>
      <c r="K31" s="7"/>
    </row>
    <row r="32" spans="1:11" ht="33.75" customHeight="1" thickBot="1">
      <c r="A32" s="43"/>
      <c r="B32" s="30"/>
      <c r="C32" s="30"/>
      <c r="D32" s="326" t="s">
        <v>699</v>
      </c>
      <c r="E32" s="327">
        <v>13065</v>
      </c>
      <c r="F32" s="44"/>
      <c r="G32" s="42"/>
      <c r="I32" s="7"/>
      <c r="J32" s="8"/>
      <c r="K32" s="7"/>
    </row>
    <row r="33" spans="1:11" ht="33.75" customHeight="1" thickBot="1">
      <c r="A33" s="43"/>
      <c r="B33" s="30"/>
      <c r="C33" s="30"/>
      <c r="D33" s="456" t="s">
        <v>790</v>
      </c>
      <c r="E33" s="457"/>
      <c r="F33" s="44"/>
      <c r="G33" s="42"/>
      <c r="I33" s="7"/>
      <c r="J33" s="8"/>
      <c r="K33" s="7"/>
    </row>
    <row r="34" spans="1:11" ht="33.75" customHeight="1" thickBot="1">
      <c r="A34" s="43"/>
      <c r="B34" s="30"/>
      <c r="C34" s="30"/>
      <c r="D34" s="326" t="s">
        <v>699</v>
      </c>
      <c r="E34" s="321">
        <v>11198</v>
      </c>
      <c r="F34" s="44"/>
      <c r="G34" s="42"/>
      <c r="I34" s="7"/>
      <c r="J34" s="8"/>
      <c r="K34" s="7"/>
    </row>
    <row r="35" spans="1:11" ht="33.75" customHeight="1" thickBot="1">
      <c r="A35" s="43"/>
      <c r="B35" s="30"/>
      <c r="C35" s="30"/>
      <c r="D35" s="456" t="s">
        <v>791</v>
      </c>
      <c r="E35" s="457"/>
      <c r="F35" s="44"/>
      <c r="G35" s="42"/>
      <c r="I35" s="7"/>
      <c r="J35" s="8"/>
      <c r="K35" s="7"/>
    </row>
    <row r="36" spans="1:11" ht="33.75" customHeight="1" thickBot="1">
      <c r="A36" s="43"/>
      <c r="B36" s="30"/>
      <c r="C36" s="30"/>
      <c r="D36" s="290"/>
      <c r="E36" s="291"/>
      <c r="F36" s="44"/>
      <c r="G36" s="42"/>
      <c r="I36" s="7"/>
      <c r="J36" s="8"/>
      <c r="K36" s="7"/>
    </row>
    <row r="37" spans="1:11" ht="33.75" customHeight="1" thickBot="1">
      <c r="A37" s="43"/>
      <c r="B37" s="30"/>
      <c r="C37" s="30"/>
      <c r="D37" s="456" t="s">
        <v>617</v>
      </c>
      <c r="E37" s="457"/>
      <c r="F37" s="44"/>
      <c r="G37" s="42"/>
      <c r="I37" s="7"/>
      <c r="J37" s="8"/>
      <c r="K37" s="7"/>
    </row>
    <row r="38" spans="1:11" ht="33.75" customHeight="1" thickBot="1">
      <c r="A38" s="43"/>
      <c r="B38" s="30"/>
      <c r="C38" s="30"/>
      <c r="D38" s="320" t="s">
        <v>864</v>
      </c>
      <c r="E38" s="321">
        <v>29000</v>
      </c>
      <c r="F38" s="44"/>
      <c r="G38" s="42"/>
      <c r="I38" s="7"/>
      <c r="J38" s="8"/>
      <c r="K38" s="7"/>
    </row>
    <row r="39" spans="1:11" ht="33.75" customHeight="1" thickBot="1">
      <c r="A39" s="43"/>
      <c r="B39" s="30"/>
      <c r="C39" s="30"/>
      <c r="D39" s="456" t="s">
        <v>877</v>
      </c>
      <c r="E39" s="457"/>
      <c r="F39" s="44"/>
      <c r="G39" s="42"/>
      <c r="I39" s="7"/>
      <c r="J39" s="8"/>
      <c r="K39" s="7"/>
    </row>
    <row r="40" spans="1:11" ht="33.75" customHeight="1" thickBot="1">
      <c r="A40" s="43"/>
      <c r="B40" s="30"/>
      <c r="C40" s="30"/>
      <c r="D40" s="292"/>
      <c r="E40" s="293"/>
      <c r="F40" s="44"/>
      <c r="G40" s="42"/>
      <c r="I40" s="7"/>
      <c r="J40" s="8"/>
      <c r="K40" s="7"/>
    </row>
    <row r="41" spans="1:11" ht="33.75" customHeight="1" thickBot="1">
      <c r="A41" s="43"/>
      <c r="B41" s="30"/>
      <c r="C41" s="30"/>
      <c r="D41" s="460" t="s">
        <v>878</v>
      </c>
      <c r="E41" s="461"/>
      <c r="F41" s="44"/>
      <c r="G41" s="42"/>
      <c r="I41" s="7"/>
      <c r="J41" s="8"/>
      <c r="K41" s="7"/>
    </row>
    <row r="42" spans="1:11" ht="48.75" customHeight="1" thickBot="1">
      <c r="A42" s="43"/>
      <c r="B42" s="30"/>
      <c r="C42" s="30"/>
      <c r="D42" s="311"/>
      <c r="E42" s="312"/>
      <c r="F42" s="44"/>
      <c r="G42" s="42"/>
      <c r="I42" s="7"/>
      <c r="J42" s="8"/>
      <c r="K42" s="7"/>
    </row>
    <row r="43" spans="1:11" ht="33.75" customHeight="1" thickBot="1">
      <c r="A43" s="43"/>
      <c r="B43" s="30"/>
      <c r="C43" s="30"/>
      <c r="D43" s="456" t="s">
        <v>793</v>
      </c>
      <c r="E43" s="457"/>
      <c r="F43" s="44"/>
      <c r="G43" s="42"/>
      <c r="I43" s="7"/>
      <c r="J43" s="8"/>
      <c r="K43" s="7"/>
    </row>
    <row r="44" spans="1:11" ht="45" customHeight="1" thickBot="1">
      <c r="A44" s="43"/>
      <c r="B44" s="30"/>
      <c r="C44" s="30"/>
      <c r="D44" s="326" t="s">
        <v>865</v>
      </c>
      <c r="E44" s="330">
        <v>14000</v>
      </c>
      <c r="F44" s="44"/>
      <c r="G44" s="42"/>
      <c r="I44" s="7"/>
      <c r="J44" s="8"/>
      <c r="K44" s="7"/>
    </row>
    <row r="45" spans="1:11" ht="33.75" customHeight="1" thickBot="1">
      <c r="A45" s="43"/>
      <c r="B45" s="30"/>
      <c r="C45" s="30"/>
      <c r="D45" s="456" t="s">
        <v>740</v>
      </c>
      <c r="E45" s="457"/>
      <c r="F45" s="44"/>
      <c r="G45" s="42"/>
      <c r="I45" s="7"/>
      <c r="J45" s="8"/>
      <c r="K45" s="7"/>
    </row>
    <row r="46" spans="1:11" ht="46.5" customHeight="1" thickBot="1">
      <c r="A46" s="43"/>
      <c r="B46" s="30"/>
      <c r="C46" s="30"/>
      <c r="D46" s="326" t="s">
        <v>930</v>
      </c>
      <c r="E46" s="330">
        <v>18500</v>
      </c>
      <c r="F46" s="44"/>
      <c r="G46" s="42"/>
      <c r="I46" s="7"/>
      <c r="J46" s="8"/>
      <c r="K46" s="7"/>
    </row>
    <row r="47" spans="1:11" ht="22.5" customHeight="1" thickBot="1">
      <c r="A47" s="43"/>
      <c r="B47" s="30"/>
      <c r="C47" s="30"/>
      <c r="D47" s="456" t="s">
        <v>667</v>
      </c>
      <c r="E47" s="457"/>
      <c r="F47" s="44"/>
      <c r="G47" s="42"/>
      <c r="I47" s="7"/>
      <c r="J47" s="8"/>
      <c r="K47" s="7"/>
    </row>
    <row r="48" spans="1:11" ht="21.75" customHeight="1">
      <c r="A48" s="43"/>
      <c r="B48" s="30"/>
      <c r="C48" s="30"/>
      <c r="D48" s="326" t="s">
        <v>601</v>
      </c>
      <c r="E48" s="327">
        <v>60850</v>
      </c>
      <c r="F48" s="44"/>
      <c r="G48" s="42"/>
      <c r="I48" s="7"/>
      <c r="J48" s="8"/>
      <c r="K48" s="7"/>
    </row>
    <row r="49" spans="1:11" ht="21.75" customHeight="1">
      <c r="A49" s="43"/>
      <c r="B49" s="30"/>
      <c r="C49" s="30"/>
      <c r="D49" s="326" t="s">
        <v>602</v>
      </c>
      <c r="E49" s="327">
        <v>9733</v>
      </c>
      <c r="F49" s="44"/>
      <c r="G49" s="42"/>
      <c r="I49" s="7"/>
      <c r="J49" s="8"/>
      <c r="K49" s="7"/>
    </row>
    <row r="50" spans="1:11" ht="21.75" customHeight="1">
      <c r="A50" s="43"/>
      <c r="B50" s="30"/>
      <c r="C50" s="30"/>
      <c r="D50" s="326" t="s">
        <v>603</v>
      </c>
      <c r="E50" s="327">
        <v>6000</v>
      </c>
      <c r="F50" s="44"/>
      <c r="G50" s="42"/>
      <c r="I50" s="7"/>
      <c r="J50" s="8"/>
      <c r="K50" s="7"/>
    </row>
    <row r="51" spans="1:11" ht="21.75" customHeight="1">
      <c r="A51" s="43"/>
      <c r="B51" s="30"/>
      <c r="C51" s="30"/>
      <c r="D51" s="326" t="s">
        <v>866</v>
      </c>
      <c r="E51" s="327">
        <v>21450</v>
      </c>
      <c r="F51" s="44"/>
      <c r="G51" s="42"/>
      <c r="I51" s="7"/>
      <c r="J51" s="8"/>
      <c r="K51" s="7"/>
    </row>
    <row r="52" spans="1:11" ht="21.75" customHeight="1">
      <c r="A52" s="43"/>
      <c r="B52" s="30"/>
      <c r="C52" s="30"/>
      <c r="D52" s="326" t="s">
        <v>867</v>
      </c>
      <c r="E52" s="327">
        <v>1875</v>
      </c>
      <c r="F52" s="44"/>
      <c r="G52" s="42"/>
      <c r="I52" s="7"/>
      <c r="J52" s="8"/>
      <c r="K52" s="7"/>
    </row>
    <row r="53" spans="1:11" ht="21.75" customHeight="1">
      <c r="A53" s="43"/>
      <c r="B53" s="30"/>
      <c r="C53" s="30"/>
      <c r="D53" s="326" t="s">
        <v>604</v>
      </c>
      <c r="E53" s="327">
        <v>38500</v>
      </c>
      <c r="F53" s="44"/>
      <c r="G53" s="42"/>
      <c r="I53" s="7"/>
      <c r="J53" s="8"/>
      <c r="K53" s="7"/>
    </row>
    <row r="54" spans="1:11" ht="21.75" customHeight="1">
      <c r="A54" s="43"/>
      <c r="B54" s="30"/>
      <c r="C54" s="30"/>
      <c r="D54" s="326" t="s">
        <v>605</v>
      </c>
      <c r="E54" s="327">
        <v>49250</v>
      </c>
      <c r="F54" s="44"/>
      <c r="G54" s="42"/>
      <c r="I54" s="7"/>
      <c r="J54" s="8"/>
      <c r="K54" s="7"/>
    </row>
    <row r="55" spans="1:11" ht="21.75" customHeight="1">
      <c r="A55" s="43"/>
      <c r="B55" s="30"/>
      <c r="C55" s="30"/>
      <c r="D55" s="326" t="s">
        <v>606</v>
      </c>
      <c r="E55" s="327">
        <v>36576</v>
      </c>
      <c r="F55" s="44"/>
      <c r="G55" s="42"/>
      <c r="I55" s="7"/>
      <c r="J55" s="8"/>
      <c r="K55" s="7"/>
    </row>
    <row r="56" spans="1:11" ht="21.75" customHeight="1">
      <c r="A56" s="43"/>
      <c r="B56" s="30"/>
      <c r="C56" s="30"/>
      <c r="D56" s="326" t="s">
        <v>607</v>
      </c>
      <c r="E56" s="327">
        <v>25300</v>
      </c>
      <c r="F56" s="44"/>
      <c r="G56" s="42"/>
      <c r="I56" s="7"/>
      <c r="J56" s="8"/>
      <c r="K56" s="7"/>
    </row>
    <row r="57" spans="1:11" ht="13.5">
      <c r="A57" s="43"/>
      <c r="B57" s="30"/>
      <c r="C57" s="30"/>
      <c r="D57" s="326" t="s">
        <v>868</v>
      </c>
      <c r="E57" s="327">
        <v>8550</v>
      </c>
      <c r="F57" s="44"/>
      <c r="G57" s="42"/>
      <c r="I57" s="7"/>
      <c r="J57" s="8"/>
      <c r="K57" s="7"/>
    </row>
    <row r="58" spans="1:11" ht="21.75" customHeight="1">
      <c r="A58" s="43"/>
      <c r="B58" s="30"/>
      <c r="C58" s="30"/>
      <c r="D58" s="326" t="s">
        <v>608</v>
      </c>
      <c r="E58" s="327">
        <v>14900</v>
      </c>
      <c r="F58" s="44"/>
      <c r="G58" s="42"/>
      <c r="I58" s="7"/>
      <c r="J58" s="8"/>
      <c r="K58" s="7"/>
    </row>
    <row r="59" spans="1:11" ht="33" customHeight="1">
      <c r="A59" s="43"/>
      <c r="B59" s="30"/>
      <c r="C59" s="30"/>
      <c r="D59" s="326" t="s">
        <v>609</v>
      </c>
      <c r="E59" s="327">
        <v>7237.63</v>
      </c>
      <c r="F59" s="44"/>
      <c r="G59" s="42"/>
      <c r="I59" s="7"/>
      <c r="J59" s="8"/>
      <c r="K59" s="7"/>
    </row>
    <row r="60" spans="1:11" ht="21.75" customHeight="1">
      <c r="A60" s="43"/>
      <c r="B60" s="30"/>
      <c r="C60" s="30"/>
      <c r="D60" s="326" t="s">
        <v>869</v>
      </c>
      <c r="E60" s="327">
        <v>10478</v>
      </c>
      <c r="F60" s="44"/>
      <c r="G60" s="42"/>
      <c r="I60" s="7"/>
      <c r="J60" s="8"/>
      <c r="K60" s="7"/>
    </row>
    <row r="61" spans="1:11" ht="21.75" customHeight="1">
      <c r="A61" s="43"/>
      <c r="B61" s="30"/>
      <c r="C61" s="30"/>
      <c r="D61" s="326" t="s">
        <v>870</v>
      </c>
      <c r="E61" s="327">
        <v>8850</v>
      </c>
      <c r="F61" s="44"/>
      <c r="G61" s="42"/>
      <c r="I61" s="7"/>
      <c r="J61" s="8"/>
      <c r="K61" s="7"/>
    </row>
    <row r="62" spans="1:11" ht="21.75" customHeight="1">
      <c r="A62" s="43"/>
      <c r="B62" s="30"/>
      <c r="C62" s="30"/>
      <c r="D62" s="326" t="s">
        <v>611</v>
      </c>
      <c r="E62" s="327">
        <v>8800</v>
      </c>
      <c r="F62" s="44"/>
      <c r="G62" s="42"/>
      <c r="I62" s="7"/>
      <c r="J62" s="8"/>
      <c r="K62" s="7"/>
    </row>
    <row r="63" spans="1:11" ht="21.75" customHeight="1">
      <c r="A63" s="43"/>
      <c r="B63" s="30"/>
      <c r="C63" s="30"/>
      <c r="D63" s="326" t="s">
        <v>610</v>
      </c>
      <c r="E63" s="327">
        <v>26980</v>
      </c>
      <c r="F63" s="44"/>
      <c r="G63" s="42"/>
      <c r="I63" s="7"/>
      <c r="J63" s="8"/>
      <c r="K63" s="7"/>
    </row>
    <row r="64" spans="1:11" ht="21.75" customHeight="1">
      <c r="A64" s="43"/>
      <c r="B64" s="30"/>
      <c r="C64" s="30"/>
      <c r="D64" s="326" t="s">
        <v>612</v>
      </c>
      <c r="E64" s="327">
        <v>1841.48</v>
      </c>
      <c r="F64" s="44"/>
      <c r="G64" s="42"/>
      <c r="I64" s="7"/>
      <c r="J64" s="8"/>
      <c r="K64" s="7"/>
    </row>
    <row r="65" spans="1:11" ht="21.75" customHeight="1">
      <c r="A65" s="43"/>
      <c r="B65" s="30"/>
      <c r="C65" s="30"/>
      <c r="D65" s="326" t="s">
        <v>613</v>
      </c>
      <c r="E65" s="327">
        <v>10087</v>
      </c>
      <c r="F65" s="44"/>
      <c r="G65" s="42"/>
      <c r="I65" s="7"/>
      <c r="J65" s="8"/>
      <c r="K65" s="7"/>
    </row>
    <row r="66" spans="1:11" ht="21.75" customHeight="1" thickBot="1">
      <c r="A66" s="43"/>
      <c r="B66" s="30"/>
      <c r="C66" s="30"/>
      <c r="D66" s="320" t="s">
        <v>614</v>
      </c>
      <c r="E66" s="331">
        <v>15777</v>
      </c>
      <c r="F66" s="44"/>
      <c r="G66" s="42"/>
      <c r="I66" s="7"/>
      <c r="J66" s="8"/>
      <c r="K66" s="7"/>
    </row>
    <row r="67" spans="1:11" ht="24.75" customHeight="1" thickBot="1">
      <c r="A67" s="43"/>
      <c r="B67" s="30"/>
      <c r="C67" s="30"/>
      <c r="D67" s="295" t="s">
        <v>275</v>
      </c>
      <c r="E67" s="332">
        <f>SUM(E18:E66)</f>
        <v>592083.11</v>
      </c>
      <c r="F67" s="44"/>
      <c r="G67" s="42"/>
      <c r="I67" s="7"/>
      <c r="J67" s="8"/>
      <c r="K67" s="7"/>
    </row>
    <row r="68" spans="1:11" ht="13.5">
      <c r="A68" s="43"/>
      <c r="B68" s="30"/>
      <c r="C68" s="30"/>
      <c r="D68" s="44"/>
      <c r="E68" s="44"/>
      <c r="F68" s="44"/>
      <c r="G68" s="42"/>
      <c r="I68" s="7"/>
      <c r="J68" s="7"/>
      <c r="K68" s="7"/>
    </row>
    <row r="69" spans="1:11" ht="34.5" customHeight="1" thickBot="1">
      <c r="A69" s="43"/>
      <c r="B69" s="473" t="s">
        <v>279</v>
      </c>
      <c r="C69" s="473"/>
      <c r="D69" s="44"/>
      <c r="E69" s="44"/>
      <c r="F69" s="44"/>
      <c r="G69" s="42"/>
      <c r="I69" s="7"/>
      <c r="J69" s="7"/>
      <c r="K69" s="7"/>
    </row>
    <row r="70" spans="1:7" ht="49.5" customHeight="1" thickBot="1">
      <c r="A70" s="43"/>
      <c r="B70" s="473" t="s">
        <v>282</v>
      </c>
      <c r="C70" s="473"/>
      <c r="D70" s="333" t="s">
        <v>859</v>
      </c>
      <c r="E70" s="333" t="s">
        <v>219</v>
      </c>
      <c r="F70" s="333" t="s">
        <v>247</v>
      </c>
      <c r="G70" s="42"/>
    </row>
    <row r="71" spans="1:7" ht="30" customHeight="1" thickBot="1">
      <c r="A71" s="43"/>
      <c r="B71" s="282"/>
      <c r="C71" s="282"/>
      <c r="D71" s="468" t="s">
        <v>872</v>
      </c>
      <c r="E71" s="469"/>
      <c r="F71" s="470"/>
      <c r="G71" s="42"/>
    </row>
    <row r="72" spans="1:7" ht="30" customHeight="1">
      <c r="A72" s="43"/>
      <c r="B72" s="283"/>
      <c r="C72" s="283"/>
      <c r="D72" s="334" t="s">
        <v>844</v>
      </c>
      <c r="E72" s="335">
        <v>80000</v>
      </c>
      <c r="F72" s="336" t="s">
        <v>838</v>
      </c>
      <c r="G72" s="42"/>
    </row>
    <row r="73" spans="1:7" ht="49.5" customHeight="1" thickBot="1">
      <c r="A73" s="43"/>
      <c r="B73" s="307"/>
      <c r="C73" s="307"/>
      <c r="D73" s="297" t="s">
        <v>615</v>
      </c>
      <c r="E73" s="337">
        <v>5000</v>
      </c>
      <c r="F73" s="299" t="s">
        <v>838</v>
      </c>
      <c r="G73" s="42"/>
    </row>
    <row r="74" spans="1:7" ht="33.75" customHeight="1" thickBot="1">
      <c r="A74" s="43"/>
      <c r="B74" s="282"/>
      <c r="C74" s="282"/>
      <c r="D74" s="317" t="s">
        <v>933</v>
      </c>
      <c r="E74" s="318">
        <f>SUM(E72:E73)</f>
        <v>85000</v>
      </c>
      <c r="F74" s="316"/>
      <c r="G74" s="42"/>
    </row>
    <row r="75" spans="1:7" ht="36" customHeight="1" thickBot="1">
      <c r="A75" s="43"/>
      <c r="B75" s="282"/>
      <c r="C75" s="282"/>
      <c r="D75" s="480" t="s">
        <v>873</v>
      </c>
      <c r="E75" s="481"/>
      <c r="F75" s="482"/>
      <c r="G75" s="42"/>
    </row>
    <row r="76" spans="1:7" ht="49.5" customHeight="1" thickBot="1">
      <c r="A76" s="43"/>
      <c r="B76" s="282"/>
      <c r="C76" s="282"/>
      <c r="D76" s="297"/>
      <c r="E76" s="298"/>
      <c r="F76" s="299"/>
      <c r="G76" s="42"/>
    </row>
    <row r="77" spans="1:7" ht="24.75" customHeight="1" thickBot="1">
      <c r="A77" s="43"/>
      <c r="B77" s="30"/>
      <c r="C77" s="30"/>
      <c r="D77" s="496" t="s">
        <v>787</v>
      </c>
      <c r="E77" s="497"/>
      <c r="F77" s="498"/>
      <c r="G77" s="42"/>
    </row>
    <row r="78" spans="1:7" ht="45.75" customHeight="1">
      <c r="A78" s="43"/>
      <c r="B78" s="100"/>
      <c r="C78" s="100"/>
      <c r="D78" s="338" t="s">
        <v>820</v>
      </c>
      <c r="E78" s="339">
        <v>122000</v>
      </c>
      <c r="F78" s="340" t="s">
        <v>834</v>
      </c>
      <c r="G78" s="42"/>
    </row>
    <row r="79" spans="1:7" ht="57" customHeight="1">
      <c r="A79" s="43"/>
      <c r="B79" s="100"/>
      <c r="C79" s="100"/>
      <c r="D79" s="341" t="s">
        <v>821</v>
      </c>
      <c r="E79" s="342">
        <v>158000</v>
      </c>
      <c r="F79" s="343" t="s">
        <v>834</v>
      </c>
      <c r="G79" s="42"/>
    </row>
    <row r="80" spans="1:7" ht="57" customHeight="1">
      <c r="A80" s="43"/>
      <c r="B80" s="100"/>
      <c r="C80" s="100"/>
      <c r="D80" s="341" t="s">
        <v>822</v>
      </c>
      <c r="E80" s="342">
        <v>214000</v>
      </c>
      <c r="F80" s="343" t="s">
        <v>834</v>
      </c>
      <c r="G80" s="42"/>
    </row>
    <row r="81" spans="1:7" ht="57" customHeight="1">
      <c r="A81" s="43"/>
      <c r="B81" s="100"/>
      <c r="C81" s="100"/>
      <c r="D81" s="341" t="s">
        <v>823</v>
      </c>
      <c r="E81" s="342">
        <v>92000</v>
      </c>
      <c r="F81" s="343" t="s">
        <v>834</v>
      </c>
      <c r="G81" s="42"/>
    </row>
    <row r="82" spans="1:7" ht="57" customHeight="1">
      <c r="A82" s="43"/>
      <c r="B82" s="100"/>
      <c r="C82" s="100"/>
      <c r="D82" s="341" t="s">
        <v>824</v>
      </c>
      <c r="E82" s="342">
        <v>190000</v>
      </c>
      <c r="F82" s="343" t="s">
        <v>834</v>
      </c>
      <c r="G82" s="42"/>
    </row>
    <row r="83" spans="1:7" ht="57" customHeight="1">
      <c r="A83" s="43"/>
      <c r="B83" s="100"/>
      <c r="C83" s="100"/>
      <c r="D83" s="341" t="s">
        <v>825</v>
      </c>
      <c r="E83" s="342">
        <v>231000</v>
      </c>
      <c r="F83" s="343" t="s">
        <v>834</v>
      </c>
      <c r="G83" s="42"/>
    </row>
    <row r="84" spans="1:7" ht="46.5" customHeight="1">
      <c r="A84" s="43"/>
      <c r="B84" s="100"/>
      <c r="C84" s="100"/>
      <c r="D84" s="341" t="s">
        <v>826</v>
      </c>
      <c r="E84" s="342">
        <v>163000</v>
      </c>
      <c r="F84" s="343" t="s">
        <v>834</v>
      </c>
      <c r="G84" s="42"/>
    </row>
    <row r="85" spans="1:7" ht="49.5" customHeight="1">
      <c r="A85" s="43"/>
      <c r="B85" s="100"/>
      <c r="C85" s="100"/>
      <c r="D85" s="341" t="s">
        <v>827</v>
      </c>
      <c r="E85" s="342">
        <v>207000</v>
      </c>
      <c r="F85" s="343" t="s">
        <v>834</v>
      </c>
      <c r="G85" s="42"/>
    </row>
    <row r="86" spans="1:7" ht="42.75" customHeight="1">
      <c r="A86" s="43"/>
      <c r="B86" s="100"/>
      <c r="C86" s="100"/>
      <c r="D86" s="341" t="s">
        <v>828</v>
      </c>
      <c r="E86" s="342">
        <v>260000</v>
      </c>
      <c r="F86" s="343" t="s">
        <v>834</v>
      </c>
      <c r="G86" s="42"/>
    </row>
    <row r="87" spans="1:7" ht="45" customHeight="1">
      <c r="A87" s="43"/>
      <c r="B87" s="100"/>
      <c r="C87" s="100"/>
      <c r="D87" s="344" t="s">
        <v>829</v>
      </c>
      <c r="E87" s="345">
        <v>403000</v>
      </c>
      <c r="F87" s="343" t="s">
        <v>834</v>
      </c>
      <c r="G87" s="42"/>
    </row>
    <row r="88" spans="1:7" ht="19.5" customHeight="1" thickBot="1">
      <c r="A88" s="43"/>
      <c r="B88" s="100"/>
      <c r="C88" s="100"/>
      <c r="D88" s="346" t="s">
        <v>702</v>
      </c>
      <c r="E88" s="347">
        <v>28000</v>
      </c>
      <c r="F88" s="348" t="s">
        <v>834</v>
      </c>
      <c r="G88" s="42"/>
    </row>
    <row r="89" spans="1:7" ht="25.5" customHeight="1" thickBot="1">
      <c r="A89" s="43"/>
      <c r="B89" s="100"/>
      <c r="C89" s="100"/>
      <c r="D89" s="349" t="s">
        <v>813</v>
      </c>
      <c r="E89" s="350">
        <f>SUM(E78:E88)</f>
        <v>2068000</v>
      </c>
      <c r="F89" s="351"/>
      <c r="G89" s="42"/>
    </row>
    <row r="90" spans="1:7" ht="33" customHeight="1" thickBot="1">
      <c r="A90" s="43"/>
      <c r="B90" s="100"/>
      <c r="C90" s="100"/>
      <c r="D90" s="499" t="s">
        <v>788</v>
      </c>
      <c r="E90" s="481"/>
      <c r="F90" s="482"/>
      <c r="G90" s="42"/>
    </row>
    <row r="91" spans="1:7" ht="13.5">
      <c r="A91" s="43"/>
      <c r="B91" s="100"/>
      <c r="C91" s="100"/>
      <c r="D91" s="352" t="s">
        <v>703</v>
      </c>
      <c r="E91" s="335">
        <v>21636</v>
      </c>
      <c r="F91" s="336" t="s">
        <v>834</v>
      </c>
      <c r="G91" s="42"/>
    </row>
    <row r="92" spans="1:7" ht="27.75">
      <c r="A92" s="43"/>
      <c r="B92" s="100"/>
      <c r="C92" s="100"/>
      <c r="D92" s="344" t="s">
        <v>830</v>
      </c>
      <c r="E92" s="353">
        <v>11000</v>
      </c>
      <c r="F92" s="354" t="s">
        <v>835</v>
      </c>
      <c r="G92" s="42"/>
    </row>
    <row r="93" spans="1:7" ht="27.75">
      <c r="A93" s="43"/>
      <c r="B93" s="100"/>
      <c r="C93" s="100"/>
      <c r="D93" s="344" t="s">
        <v>704</v>
      </c>
      <c r="E93" s="353">
        <v>40000</v>
      </c>
      <c r="F93" s="354" t="s">
        <v>836</v>
      </c>
      <c r="G93" s="42"/>
    </row>
    <row r="94" spans="1:7" ht="55.5">
      <c r="A94" s="43"/>
      <c r="B94" s="100"/>
      <c r="C94" s="100"/>
      <c r="D94" s="355" t="s">
        <v>705</v>
      </c>
      <c r="E94" s="353">
        <v>74000</v>
      </c>
      <c r="F94" s="354" t="s">
        <v>834</v>
      </c>
      <c r="G94" s="42"/>
    </row>
    <row r="95" spans="1:7" ht="42">
      <c r="A95" s="43"/>
      <c r="B95" s="100"/>
      <c r="C95" s="100"/>
      <c r="D95" s="356" t="s">
        <v>831</v>
      </c>
      <c r="E95" s="353">
        <v>0</v>
      </c>
      <c r="F95" s="354" t="s">
        <v>834</v>
      </c>
      <c r="G95" s="42"/>
    </row>
    <row r="96" spans="1:7" ht="27.75">
      <c r="A96" s="43"/>
      <c r="B96" s="100"/>
      <c r="C96" s="100"/>
      <c r="D96" s="344" t="s">
        <v>706</v>
      </c>
      <c r="E96" s="353">
        <v>20000</v>
      </c>
      <c r="F96" s="354" t="s">
        <v>836</v>
      </c>
      <c r="G96" s="42"/>
    </row>
    <row r="97" spans="1:7" ht="42">
      <c r="A97" s="43"/>
      <c r="B97" s="100"/>
      <c r="C97" s="100"/>
      <c r="D97" s="356" t="s">
        <v>832</v>
      </c>
      <c r="E97" s="353">
        <v>0</v>
      </c>
      <c r="F97" s="354" t="s">
        <v>834</v>
      </c>
      <c r="G97" s="42"/>
    </row>
    <row r="98" spans="1:7" ht="28.5" thickBot="1">
      <c r="A98" s="43"/>
      <c r="B98" s="100"/>
      <c r="C98" s="100"/>
      <c r="D98" s="357" t="s">
        <v>833</v>
      </c>
      <c r="E98" s="337">
        <v>0</v>
      </c>
      <c r="F98" s="299" t="s">
        <v>834</v>
      </c>
      <c r="G98" s="42"/>
    </row>
    <row r="99" spans="1:7" ht="24.75" customHeight="1" thickBot="1">
      <c r="A99" s="43"/>
      <c r="B99" s="100"/>
      <c r="C99" s="100"/>
      <c r="D99" s="358" t="s">
        <v>769</v>
      </c>
      <c r="E99" s="359">
        <f>SUM(E91:E98)</f>
        <v>166636</v>
      </c>
      <c r="F99" s="360"/>
      <c r="G99" s="42"/>
    </row>
    <row r="100" spans="1:7" ht="37.5" customHeight="1" thickBot="1">
      <c r="A100" s="43"/>
      <c r="B100" s="100"/>
      <c r="C100" s="100"/>
      <c r="D100" s="480" t="s">
        <v>853</v>
      </c>
      <c r="E100" s="481"/>
      <c r="F100" s="482"/>
      <c r="G100" s="42"/>
    </row>
    <row r="101" spans="1:7" ht="24.75" customHeight="1" thickBot="1">
      <c r="A101" s="43"/>
      <c r="B101" s="100"/>
      <c r="C101" s="100"/>
      <c r="D101" s="300"/>
      <c r="E101" s="301"/>
      <c r="F101" s="302"/>
      <c r="G101" s="42"/>
    </row>
    <row r="102" spans="1:7" ht="33.75" customHeight="1" thickBot="1">
      <c r="A102" s="43"/>
      <c r="B102" s="100"/>
      <c r="C102" s="100"/>
      <c r="D102" s="480" t="s">
        <v>789</v>
      </c>
      <c r="E102" s="481"/>
      <c r="F102" s="482"/>
      <c r="G102" s="42"/>
    </row>
    <row r="103" spans="1:7" ht="21" customHeight="1">
      <c r="A103" s="43"/>
      <c r="B103" s="100"/>
      <c r="C103" s="100"/>
      <c r="D103" s="352" t="s">
        <v>703</v>
      </c>
      <c r="E103" s="335">
        <v>6705</v>
      </c>
      <c r="F103" s="336" t="s">
        <v>834</v>
      </c>
      <c r="G103" s="42"/>
    </row>
    <row r="104" spans="1:7" ht="27.75">
      <c r="A104" s="43"/>
      <c r="B104" s="100"/>
      <c r="C104" s="100"/>
      <c r="D104" s="356" t="s">
        <v>837</v>
      </c>
      <c r="E104" s="353">
        <v>0</v>
      </c>
      <c r="F104" s="354" t="s">
        <v>834</v>
      </c>
      <c r="G104" s="42"/>
    </row>
    <row r="105" spans="1:7" ht="27.75">
      <c r="A105" s="43"/>
      <c r="B105" s="100"/>
      <c r="C105" s="100"/>
      <c r="D105" s="344" t="s">
        <v>707</v>
      </c>
      <c r="E105" s="353">
        <v>4000</v>
      </c>
      <c r="F105" s="354" t="s">
        <v>838</v>
      </c>
      <c r="G105" s="42"/>
    </row>
    <row r="106" spans="1:7" ht="27.75">
      <c r="A106" s="43"/>
      <c r="B106" s="100"/>
      <c r="C106" s="100"/>
      <c r="D106" s="344" t="s">
        <v>708</v>
      </c>
      <c r="E106" s="353">
        <v>4000</v>
      </c>
      <c r="F106" s="354" t="s">
        <v>834</v>
      </c>
      <c r="G106" s="42"/>
    </row>
    <row r="107" spans="1:7" ht="22.5" customHeight="1" thickBot="1">
      <c r="A107" s="43"/>
      <c r="B107" s="100"/>
      <c r="C107" s="100"/>
      <c r="D107" s="361" t="s">
        <v>814</v>
      </c>
      <c r="E107" s="362">
        <f>SUM(E103:E106)</f>
        <v>14705</v>
      </c>
      <c r="F107" s="363"/>
      <c r="G107" s="42"/>
    </row>
    <row r="108" spans="1:7" ht="36.75" customHeight="1" thickBot="1">
      <c r="A108" s="43"/>
      <c r="B108" s="100"/>
      <c r="C108" s="100"/>
      <c r="D108" s="480" t="s">
        <v>790</v>
      </c>
      <c r="E108" s="481"/>
      <c r="F108" s="482"/>
      <c r="G108" s="42"/>
    </row>
    <row r="109" spans="1:7" ht="25.5" customHeight="1">
      <c r="A109" s="43"/>
      <c r="B109" s="100"/>
      <c r="C109" s="100"/>
      <c r="D109" s="364" t="s">
        <v>703</v>
      </c>
      <c r="E109" s="335">
        <v>31779</v>
      </c>
      <c r="F109" s="336" t="s">
        <v>834</v>
      </c>
      <c r="G109" s="42"/>
    </row>
    <row r="110" spans="1:7" ht="69.75">
      <c r="A110" s="43"/>
      <c r="B110" s="100"/>
      <c r="C110" s="100"/>
      <c r="D110" s="365" t="s">
        <v>847</v>
      </c>
      <c r="E110" s="353">
        <v>0</v>
      </c>
      <c r="F110" s="354" t="s">
        <v>834</v>
      </c>
      <c r="G110" s="42"/>
    </row>
    <row r="111" spans="1:7" ht="55.5">
      <c r="A111" s="43"/>
      <c r="B111" s="100"/>
      <c r="C111" s="100"/>
      <c r="D111" s="365" t="s">
        <v>848</v>
      </c>
      <c r="E111" s="353">
        <v>0</v>
      </c>
      <c r="F111" s="354" t="s">
        <v>834</v>
      </c>
      <c r="G111" s="42"/>
    </row>
    <row r="112" spans="1:7" ht="55.5">
      <c r="A112" s="43"/>
      <c r="B112" s="100"/>
      <c r="C112" s="100"/>
      <c r="D112" s="365" t="s">
        <v>849</v>
      </c>
      <c r="E112" s="353">
        <v>0</v>
      </c>
      <c r="F112" s="354" t="s">
        <v>834</v>
      </c>
      <c r="G112" s="42"/>
    </row>
    <row r="113" spans="1:7" ht="39" customHeight="1">
      <c r="A113" s="43"/>
      <c r="B113" s="100"/>
      <c r="C113" s="100"/>
      <c r="D113" s="365" t="s">
        <v>850</v>
      </c>
      <c r="E113" s="353">
        <v>0</v>
      </c>
      <c r="F113" s="354" t="s">
        <v>834</v>
      </c>
      <c r="G113" s="42"/>
    </row>
    <row r="114" spans="1:7" ht="69.75">
      <c r="A114" s="43"/>
      <c r="B114" s="100"/>
      <c r="C114" s="100"/>
      <c r="D114" s="365" t="s">
        <v>851</v>
      </c>
      <c r="E114" s="353">
        <v>0</v>
      </c>
      <c r="F114" s="354" t="s">
        <v>834</v>
      </c>
      <c r="G114" s="42"/>
    </row>
    <row r="115" spans="1:7" ht="84" thickBot="1">
      <c r="A115" s="43"/>
      <c r="B115" s="100"/>
      <c r="C115" s="100"/>
      <c r="D115" s="366" t="s">
        <v>852</v>
      </c>
      <c r="E115" s="367">
        <v>0</v>
      </c>
      <c r="F115" s="368" t="s">
        <v>834</v>
      </c>
      <c r="G115" s="42"/>
    </row>
    <row r="116" spans="1:7" ht="24" customHeight="1" thickBot="1">
      <c r="A116" s="43"/>
      <c r="B116" s="100"/>
      <c r="C116" s="100"/>
      <c r="D116" s="349" t="s">
        <v>812</v>
      </c>
      <c r="E116" s="350">
        <f>SUM(E109:E115)</f>
        <v>31779</v>
      </c>
      <c r="F116" s="351"/>
      <c r="G116" s="42"/>
    </row>
    <row r="117" spans="1:7" ht="24.75" customHeight="1" thickBot="1">
      <c r="A117" s="43"/>
      <c r="B117" s="100"/>
      <c r="C117" s="100"/>
      <c r="D117" s="480" t="s">
        <v>791</v>
      </c>
      <c r="E117" s="481"/>
      <c r="F117" s="482"/>
      <c r="G117" s="42"/>
    </row>
    <row r="118" spans="1:7" ht="21" customHeight="1">
      <c r="A118" s="43"/>
      <c r="B118" s="100"/>
      <c r="C118" s="100"/>
      <c r="D118" s="334" t="s">
        <v>703</v>
      </c>
      <c r="E118" s="335">
        <v>5238</v>
      </c>
      <c r="F118" s="336" t="s">
        <v>834</v>
      </c>
      <c r="G118" s="42"/>
    </row>
    <row r="119" spans="1:7" ht="21" customHeight="1">
      <c r="A119" s="43"/>
      <c r="B119" s="100"/>
      <c r="C119" s="100"/>
      <c r="D119" s="355" t="s">
        <v>709</v>
      </c>
      <c r="E119" s="353">
        <v>20000</v>
      </c>
      <c r="F119" s="354" t="s">
        <v>834</v>
      </c>
      <c r="G119" s="42"/>
    </row>
    <row r="120" spans="1:7" ht="36" customHeight="1" thickBot="1">
      <c r="A120" s="43"/>
      <c r="B120" s="100"/>
      <c r="C120" s="100"/>
      <c r="D120" s="297" t="s">
        <v>710</v>
      </c>
      <c r="E120" s="337">
        <v>40000</v>
      </c>
      <c r="F120" s="299" t="s">
        <v>834</v>
      </c>
      <c r="G120" s="42"/>
    </row>
    <row r="121" spans="1:7" ht="24.75" customHeight="1" thickBot="1">
      <c r="A121" s="43"/>
      <c r="B121" s="100"/>
      <c r="C121" s="100"/>
      <c r="D121" s="349" t="s">
        <v>815</v>
      </c>
      <c r="E121" s="350">
        <f>SUM(E118:E120)</f>
        <v>65238</v>
      </c>
      <c r="F121" s="369"/>
      <c r="G121" s="42"/>
    </row>
    <row r="122" spans="1:7" ht="22.5" customHeight="1" thickBot="1">
      <c r="A122" s="43"/>
      <c r="B122" s="100"/>
      <c r="C122" s="100"/>
      <c r="D122" s="480" t="s">
        <v>792</v>
      </c>
      <c r="E122" s="481"/>
      <c r="F122" s="482"/>
      <c r="G122" s="42"/>
    </row>
    <row r="123" spans="1:7" ht="27.75">
      <c r="A123" s="43"/>
      <c r="B123" s="100"/>
      <c r="C123" s="100"/>
      <c r="D123" s="334" t="s">
        <v>711</v>
      </c>
      <c r="E123" s="335">
        <v>27983</v>
      </c>
      <c r="F123" s="336" t="s">
        <v>835</v>
      </c>
      <c r="G123" s="42"/>
    </row>
    <row r="124" spans="1:7" ht="27.75">
      <c r="A124" s="43"/>
      <c r="B124" s="100"/>
      <c r="C124" s="100"/>
      <c r="D124" s="344" t="s">
        <v>712</v>
      </c>
      <c r="E124" s="353">
        <v>16650</v>
      </c>
      <c r="F124" s="370" t="s">
        <v>834</v>
      </c>
      <c r="G124" s="42"/>
    </row>
    <row r="125" spans="1:7" ht="55.5">
      <c r="A125" s="43"/>
      <c r="B125" s="100"/>
      <c r="C125" s="100"/>
      <c r="D125" s="344" t="s">
        <v>839</v>
      </c>
      <c r="E125" s="353">
        <v>0</v>
      </c>
      <c r="F125" s="370" t="s">
        <v>838</v>
      </c>
      <c r="G125" s="42"/>
    </row>
    <row r="126" spans="1:7" ht="42">
      <c r="A126" s="43"/>
      <c r="B126" s="100"/>
      <c r="C126" s="100"/>
      <c r="D126" s="355" t="s">
        <v>840</v>
      </c>
      <c r="E126" s="353">
        <v>150000</v>
      </c>
      <c r="F126" s="370" t="s">
        <v>838</v>
      </c>
      <c r="G126" s="42"/>
    </row>
    <row r="127" spans="1:7" ht="28.5" thickBot="1">
      <c r="A127" s="43"/>
      <c r="B127" s="100"/>
      <c r="C127" s="100"/>
      <c r="D127" s="344" t="s">
        <v>841</v>
      </c>
      <c r="E127" s="353">
        <v>4000</v>
      </c>
      <c r="F127" s="370" t="s">
        <v>838</v>
      </c>
      <c r="G127" s="42"/>
    </row>
    <row r="128" spans="1:7" ht="21.75" customHeight="1" thickBot="1">
      <c r="A128" s="43"/>
      <c r="B128" s="100"/>
      <c r="C128" s="100"/>
      <c r="D128" s="349" t="s">
        <v>713</v>
      </c>
      <c r="E128" s="350">
        <f>SUM(E123:E127)</f>
        <v>198633</v>
      </c>
      <c r="F128" s="369"/>
      <c r="G128" s="42"/>
    </row>
    <row r="129" spans="1:7" ht="31.5" customHeight="1" thickBot="1">
      <c r="A129" s="43"/>
      <c r="B129" s="100"/>
      <c r="C129" s="100"/>
      <c r="D129" s="480" t="s">
        <v>874</v>
      </c>
      <c r="E129" s="481"/>
      <c r="F129" s="482"/>
      <c r="G129" s="42"/>
    </row>
    <row r="130" spans="1:7" ht="27.75">
      <c r="A130" s="43"/>
      <c r="B130" s="100"/>
      <c r="C130" s="100"/>
      <c r="D130" s="352" t="s">
        <v>714</v>
      </c>
      <c r="E130" s="335">
        <v>12000</v>
      </c>
      <c r="F130" s="336" t="s">
        <v>838</v>
      </c>
      <c r="G130" s="42"/>
    </row>
    <row r="131" spans="1:7" ht="13.5">
      <c r="A131" s="43"/>
      <c r="B131" s="100"/>
      <c r="C131" s="100"/>
      <c r="D131" s="355" t="s">
        <v>715</v>
      </c>
      <c r="E131" s="353">
        <v>195000</v>
      </c>
      <c r="F131" s="370" t="s">
        <v>834</v>
      </c>
      <c r="G131" s="42"/>
    </row>
    <row r="132" spans="1:7" ht="42">
      <c r="A132" s="43"/>
      <c r="B132" s="100"/>
      <c r="C132" s="100"/>
      <c r="D132" s="355" t="s">
        <v>842</v>
      </c>
      <c r="E132" s="353">
        <v>157000</v>
      </c>
      <c r="F132" s="370" t="s">
        <v>834</v>
      </c>
      <c r="G132" s="42"/>
    </row>
    <row r="133" spans="1:7" ht="14.25" thickBot="1">
      <c r="A133" s="43"/>
      <c r="B133" s="100"/>
      <c r="C133" s="100"/>
      <c r="D133" s="344" t="s">
        <v>716</v>
      </c>
      <c r="E133" s="353">
        <v>10000</v>
      </c>
      <c r="F133" s="370" t="s">
        <v>838</v>
      </c>
      <c r="G133" s="42"/>
    </row>
    <row r="134" spans="1:7" ht="22.5" customHeight="1" thickBot="1">
      <c r="A134" s="43"/>
      <c r="B134" s="100"/>
      <c r="C134" s="100"/>
      <c r="D134" s="349" t="s">
        <v>717</v>
      </c>
      <c r="E134" s="350">
        <f>SUM(E130:E133)</f>
        <v>374000</v>
      </c>
      <c r="F134" s="369"/>
      <c r="G134" s="42"/>
    </row>
    <row r="135" spans="1:7" ht="22.5" customHeight="1" thickBot="1">
      <c r="A135" s="43"/>
      <c r="B135" s="100"/>
      <c r="C135" s="100"/>
      <c r="D135" s="480" t="s">
        <v>871</v>
      </c>
      <c r="E135" s="481"/>
      <c r="F135" s="482"/>
      <c r="G135" s="42"/>
    </row>
    <row r="136" spans="1:7" ht="22.5" customHeight="1" thickBot="1">
      <c r="A136" s="43"/>
      <c r="B136" s="100"/>
      <c r="C136" s="100"/>
      <c r="D136" s="313"/>
      <c r="E136" s="314"/>
      <c r="F136" s="315"/>
      <c r="G136" s="42"/>
    </row>
    <row r="137" spans="1:7" ht="22.5" customHeight="1" thickBot="1">
      <c r="A137" s="43"/>
      <c r="B137" s="100"/>
      <c r="C137" s="100"/>
      <c r="D137" s="493" t="s">
        <v>793</v>
      </c>
      <c r="E137" s="494"/>
      <c r="F137" s="495"/>
      <c r="G137" s="42"/>
    </row>
    <row r="138" spans="1:7" ht="19.5" customHeight="1" thickBot="1">
      <c r="A138" s="43"/>
      <c r="B138" s="100"/>
      <c r="C138" s="100"/>
      <c r="D138" s="334"/>
      <c r="E138" s="353"/>
      <c r="F138" s="370"/>
      <c r="G138" s="42"/>
    </row>
    <row r="139" spans="1:7" ht="36" customHeight="1" thickBot="1">
      <c r="A139" s="43"/>
      <c r="B139" s="100"/>
      <c r="C139" s="100"/>
      <c r="D139" s="480" t="s">
        <v>740</v>
      </c>
      <c r="E139" s="481"/>
      <c r="F139" s="482"/>
      <c r="G139" s="42"/>
    </row>
    <row r="140" spans="1:7" ht="27.75">
      <c r="A140" s="43"/>
      <c r="B140" s="100"/>
      <c r="C140" s="100"/>
      <c r="D140" s="371" t="s">
        <v>845</v>
      </c>
      <c r="E140" s="335">
        <v>10000</v>
      </c>
      <c r="F140" s="336" t="s">
        <v>838</v>
      </c>
      <c r="G140" s="42"/>
    </row>
    <row r="141" spans="1:7" ht="27.75">
      <c r="A141" s="43"/>
      <c r="B141" s="100"/>
      <c r="C141" s="100"/>
      <c r="D141" s="344" t="s">
        <v>718</v>
      </c>
      <c r="E141" s="353">
        <v>10000</v>
      </c>
      <c r="F141" s="370" t="s">
        <v>838</v>
      </c>
      <c r="G141" s="42"/>
    </row>
    <row r="142" spans="1:7" ht="27.75">
      <c r="A142" s="43"/>
      <c r="B142" s="100"/>
      <c r="C142" s="100"/>
      <c r="D142" s="344" t="s">
        <v>846</v>
      </c>
      <c r="E142" s="353">
        <v>4000</v>
      </c>
      <c r="F142" s="370" t="s">
        <v>838</v>
      </c>
      <c r="G142" s="42"/>
    </row>
    <row r="143" spans="1:7" ht="13.5">
      <c r="A143" s="43"/>
      <c r="B143" s="100"/>
      <c r="C143" s="100"/>
      <c r="D143" s="341" t="s">
        <v>719</v>
      </c>
      <c r="E143" s="353">
        <v>30000</v>
      </c>
      <c r="F143" s="370" t="s">
        <v>834</v>
      </c>
      <c r="G143" s="42"/>
    </row>
    <row r="144" spans="1:7" ht="14.25" thickBot="1">
      <c r="A144" s="43"/>
      <c r="B144" s="100"/>
      <c r="C144" s="100"/>
      <c r="D144" s="297" t="s">
        <v>843</v>
      </c>
      <c r="E144" s="353">
        <v>7500</v>
      </c>
      <c r="F144" s="370" t="s">
        <v>834</v>
      </c>
      <c r="G144" s="42"/>
    </row>
    <row r="145" spans="1:7" ht="15" customHeight="1" thickBot="1">
      <c r="A145" s="43"/>
      <c r="B145" s="100"/>
      <c r="C145" s="100"/>
      <c r="D145" s="349" t="s">
        <v>816</v>
      </c>
      <c r="E145" s="350">
        <f>SUM(E140:E144)</f>
        <v>61500</v>
      </c>
      <c r="F145" s="369"/>
      <c r="G145" s="42"/>
    </row>
    <row r="146" spans="1:7" ht="22.5" customHeight="1" thickBot="1">
      <c r="A146" s="43"/>
      <c r="B146" s="100"/>
      <c r="C146" s="100"/>
      <c r="D146" s="493" t="s">
        <v>667</v>
      </c>
      <c r="E146" s="494"/>
      <c r="F146" s="495"/>
      <c r="G146" s="42"/>
    </row>
    <row r="147" spans="1:7" ht="15" customHeight="1">
      <c r="A147" s="43"/>
      <c r="B147" s="100"/>
      <c r="C147" s="100"/>
      <c r="D147" s="334" t="s">
        <v>601</v>
      </c>
      <c r="E147" s="353">
        <v>27750</v>
      </c>
      <c r="F147" s="370" t="s">
        <v>834</v>
      </c>
      <c r="G147" s="42"/>
    </row>
    <row r="148" spans="1:7" ht="15" customHeight="1">
      <c r="A148" s="43"/>
      <c r="B148" s="100"/>
      <c r="C148" s="100"/>
      <c r="D148" s="344" t="s">
        <v>602</v>
      </c>
      <c r="E148" s="353">
        <v>15750</v>
      </c>
      <c r="F148" s="370" t="s">
        <v>834</v>
      </c>
      <c r="G148" s="42"/>
    </row>
    <row r="149" spans="1:7" ht="15" customHeight="1">
      <c r="A149" s="43"/>
      <c r="B149" s="100"/>
      <c r="C149" s="100"/>
      <c r="D149" s="344" t="s">
        <v>603</v>
      </c>
      <c r="E149" s="353">
        <v>7500</v>
      </c>
      <c r="F149" s="370" t="s">
        <v>834</v>
      </c>
      <c r="G149" s="42"/>
    </row>
    <row r="150" spans="1:7" ht="15" customHeight="1">
      <c r="A150" s="43"/>
      <c r="B150" s="100"/>
      <c r="C150" s="100"/>
      <c r="D150" s="344" t="s">
        <v>854</v>
      </c>
      <c r="E150" s="353">
        <v>15000</v>
      </c>
      <c r="F150" s="370" t="s">
        <v>834</v>
      </c>
      <c r="G150" s="42"/>
    </row>
    <row r="151" spans="1:7" ht="15" customHeight="1">
      <c r="A151" s="43"/>
      <c r="B151" s="100"/>
      <c r="C151" s="100"/>
      <c r="D151" s="344" t="s">
        <v>604</v>
      </c>
      <c r="E151" s="353">
        <v>26250</v>
      </c>
      <c r="F151" s="370" t="s">
        <v>834</v>
      </c>
      <c r="G151" s="42"/>
    </row>
    <row r="152" spans="1:7" ht="15" customHeight="1">
      <c r="A152" s="43"/>
      <c r="B152" s="100"/>
      <c r="C152" s="100"/>
      <c r="D152" s="344" t="s">
        <v>855</v>
      </c>
      <c r="E152" s="353">
        <v>11250</v>
      </c>
      <c r="F152" s="370" t="s">
        <v>834</v>
      </c>
      <c r="G152" s="42"/>
    </row>
    <row r="153" spans="1:7" ht="15" customHeight="1">
      <c r="A153" s="43"/>
      <c r="B153" s="100"/>
      <c r="C153" s="100"/>
      <c r="D153" s="344" t="s">
        <v>720</v>
      </c>
      <c r="E153" s="353">
        <v>52800</v>
      </c>
      <c r="F153" s="370" t="s">
        <v>834</v>
      </c>
      <c r="G153" s="42"/>
    </row>
    <row r="154" spans="1:7" ht="15" customHeight="1">
      <c r="A154" s="43"/>
      <c r="B154" s="100"/>
      <c r="C154" s="100"/>
      <c r="D154" s="344" t="s">
        <v>721</v>
      </c>
      <c r="E154" s="353">
        <v>28600</v>
      </c>
      <c r="F154" s="370" t="s">
        <v>834</v>
      </c>
      <c r="G154" s="42"/>
    </row>
    <row r="155" spans="1:7" ht="15" customHeight="1">
      <c r="A155" s="43"/>
      <c r="B155" s="100"/>
      <c r="C155" s="100"/>
      <c r="D155" s="344" t="s">
        <v>607</v>
      </c>
      <c r="E155" s="353">
        <v>18700</v>
      </c>
      <c r="F155" s="370" t="s">
        <v>834</v>
      </c>
      <c r="G155" s="42"/>
    </row>
    <row r="156" spans="1:7" ht="15" customHeight="1">
      <c r="A156" s="43"/>
      <c r="B156" s="100"/>
      <c r="C156" s="100"/>
      <c r="D156" s="344" t="s">
        <v>722</v>
      </c>
      <c r="E156" s="353">
        <v>20000</v>
      </c>
      <c r="F156" s="370" t="s">
        <v>834</v>
      </c>
      <c r="G156" s="42"/>
    </row>
    <row r="157" spans="1:7" ht="15" customHeight="1">
      <c r="A157" s="43"/>
      <c r="B157" s="100"/>
      <c r="C157" s="100"/>
      <c r="D157" s="344" t="s">
        <v>856</v>
      </c>
      <c r="E157" s="353">
        <v>2400</v>
      </c>
      <c r="F157" s="370" t="s">
        <v>834</v>
      </c>
      <c r="G157" s="42"/>
    </row>
    <row r="158" spans="1:7" ht="15" customHeight="1">
      <c r="A158" s="43"/>
      <c r="B158" s="100"/>
      <c r="C158" s="100"/>
      <c r="D158" s="344" t="s">
        <v>723</v>
      </c>
      <c r="E158" s="353">
        <v>20000</v>
      </c>
      <c r="F158" s="370" t="s">
        <v>834</v>
      </c>
      <c r="G158" s="42"/>
    </row>
    <row r="159" spans="1:7" ht="15" customHeight="1">
      <c r="A159" s="43"/>
      <c r="B159" s="100"/>
      <c r="C159" s="100"/>
      <c r="D159" s="344" t="s">
        <v>724</v>
      </c>
      <c r="E159" s="353">
        <v>20000</v>
      </c>
      <c r="F159" s="370" t="s">
        <v>834</v>
      </c>
      <c r="G159" s="42"/>
    </row>
    <row r="160" spans="1:7" ht="15" customHeight="1">
      <c r="A160" s="43"/>
      <c r="B160" s="100"/>
      <c r="C160" s="100"/>
      <c r="D160" s="355" t="s">
        <v>613</v>
      </c>
      <c r="E160" s="353">
        <v>11000</v>
      </c>
      <c r="F160" s="370" t="s">
        <v>834</v>
      </c>
      <c r="G160" s="42"/>
    </row>
    <row r="161" spans="1:7" ht="15" customHeight="1" thickBot="1">
      <c r="A161" s="43"/>
      <c r="B161" s="100"/>
      <c r="C161" s="100"/>
      <c r="D161" s="355" t="s">
        <v>725</v>
      </c>
      <c r="E161" s="353">
        <v>10000</v>
      </c>
      <c r="F161" s="370" t="s">
        <v>834</v>
      </c>
      <c r="G161" s="42"/>
    </row>
    <row r="162" spans="1:7" ht="22.5" customHeight="1" thickBot="1">
      <c r="A162" s="43"/>
      <c r="B162" s="100"/>
      <c r="C162" s="100"/>
      <c r="D162" s="349" t="s">
        <v>726</v>
      </c>
      <c r="E162" s="350">
        <f>SUM(E147:E161)</f>
        <v>287000</v>
      </c>
      <c r="F162" s="369"/>
      <c r="G162" s="42"/>
    </row>
    <row r="163" spans="1:7" ht="24" customHeight="1" thickBot="1">
      <c r="A163" s="43"/>
      <c r="B163" s="100"/>
      <c r="C163" s="100"/>
      <c r="D163" s="372" t="s">
        <v>275</v>
      </c>
      <c r="E163" s="373">
        <f>SUM(E74+E89+E99+E107+E116+E121+E128+E134+E145+E162)</f>
        <v>3352491</v>
      </c>
      <c r="F163" s="374"/>
      <c r="G163" s="42"/>
    </row>
    <row r="164" spans="1:7" ht="13.5">
      <c r="A164" s="43"/>
      <c r="B164" s="100"/>
      <c r="C164" s="100"/>
      <c r="D164" s="4"/>
      <c r="E164" s="4"/>
      <c r="F164" s="4"/>
      <c r="G164" s="42"/>
    </row>
    <row r="165" spans="1:7" ht="34.5" customHeight="1" thickBot="1">
      <c r="A165" s="43"/>
      <c r="B165" s="455" t="s">
        <v>283</v>
      </c>
      <c r="C165" s="455"/>
      <c r="D165" s="455"/>
      <c r="E165" s="455"/>
      <c r="F165" s="375"/>
      <c r="G165" s="42"/>
    </row>
    <row r="166" spans="1:7" ht="63.75" customHeight="1" thickBot="1">
      <c r="A166" s="43"/>
      <c r="B166" s="455" t="s">
        <v>215</v>
      </c>
      <c r="C166" s="455"/>
      <c r="D166" s="466"/>
      <c r="E166" s="467"/>
      <c r="F166" s="4"/>
      <c r="G166" s="42"/>
    </row>
    <row r="167" spans="1:7" ht="14.25" thickBot="1">
      <c r="A167" s="43"/>
      <c r="B167" s="479"/>
      <c r="C167" s="479"/>
      <c r="D167" s="479"/>
      <c r="E167" s="479"/>
      <c r="F167" s="4"/>
      <c r="G167" s="42"/>
    </row>
    <row r="168" spans="1:7" ht="59.25" customHeight="1" thickBot="1">
      <c r="A168" s="43"/>
      <c r="B168" s="455" t="s">
        <v>216</v>
      </c>
      <c r="C168" s="455"/>
      <c r="D168" s="471"/>
      <c r="E168" s="472"/>
      <c r="F168" s="4"/>
      <c r="G168" s="42"/>
    </row>
    <row r="169" spans="1:7" ht="99.75" customHeight="1" thickBot="1">
      <c r="A169" s="43"/>
      <c r="B169" s="455" t="s">
        <v>217</v>
      </c>
      <c r="C169" s="455"/>
      <c r="D169" s="463"/>
      <c r="E169" s="464"/>
      <c r="F169" s="4"/>
      <c r="G169" s="42"/>
    </row>
    <row r="170" spans="1:7" ht="13.5">
      <c r="A170" s="43"/>
      <c r="B170" s="100"/>
      <c r="C170" s="100"/>
      <c r="D170" s="4"/>
      <c r="E170" s="4"/>
      <c r="F170" s="4"/>
      <c r="G170" s="42"/>
    </row>
    <row r="171" spans="1:7" ht="14.25" thickBot="1">
      <c r="A171" s="45"/>
      <c r="B171" s="465"/>
      <c r="C171" s="465"/>
      <c r="D171" s="376"/>
      <c r="E171" s="377"/>
      <c r="F171" s="377"/>
      <c r="G171" s="46"/>
    </row>
    <row r="172" spans="1:6" s="9" customFormat="1" ht="64.5" customHeight="1">
      <c r="A172" s="100"/>
      <c r="B172" s="455"/>
      <c r="C172" s="455"/>
      <c r="D172" s="458"/>
      <c r="E172" s="458"/>
      <c r="F172" s="4"/>
    </row>
    <row r="173" spans="1:6" ht="59.25" customHeight="1">
      <c r="A173" s="100"/>
      <c r="B173" s="98"/>
      <c r="C173" s="98"/>
      <c r="D173" s="8"/>
      <c r="E173" s="8"/>
      <c r="F173" s="4"/>
    </row>
    <row r="174" spans="1:6" ht="49.5" customHeight="1">
      <c r="A174" s="100"/>
      <c r="B174" s="459"/>
      <c r="C174" s="459"/>
      <c r="D174" s="454"/>
      <c r="E174" s="454"/>
      <c r="F174" s="4"/>
    </row>
    <row r="175" spans="1:6" ht="99.75" customHeight="1">
      <c r="A175" s="100"/>
      <c r="B175" s="459"/>
      <c r="C175" s="459"/>
      <c r="D175" s="462"/>
      <c r="E175" s="462"/>
      <c r="F175" s="4"/>
    </row>
    <row r="176" spans="1:6" ht="13.5">
      <c r="A176" s="100"/>
      <c r="B176" s="100"/>
      <c r="C176" s="100"/>
      <c r="D176" s="4"/>
      <c r="E176" s="4"/>
      <c r="F176" s="4"/>
    </row>
    <row r="177" spans="1:6" ht="13.5">
      <c r="A177" s="100"/>
      <c r="B177" s="455"/>
      <c r="C177" s="455"/>
      <c r="D177" s="4"/>
      <c r="E177" s="4"/>
      <c r="F177" s="4"/>
    </row>
    <row r="178" spans="1:6" ht="49.5" customHeight="1">
      <c r="A178" s="100"/>
      <c r="B178" s="455"/>
      <c r="C178" s="455"/>
      <c r="D178" s="462"/>
      <c r="E178" s="462"/>
      <c r="F178" s="4"/>
    </row>
    <row r="179" spans="1:6" ht="99.75" customHeight="1">
      <c r="A179" s="100"/>
      <c r="B179" s="459"/>
      <c r="C179" s="459"/>
      <c r="D179" s="462"/>
      <c r="E179" s="462"/>
      <c r="F179" s="4"/>
    </row>
    <row r="180" spans="1:6" ht="13.5">
      <c r="A180" s="100"/>
      <c r="B180" s="10"/>
      <c r="C180" s="100"/>
      <c r="D180" s="11"/>
      <c r="E180" s="4"/>
      <c r="F180" s="4"/>
    </row>
    <row r="181" spans="1:6" ht="13.5">
      <c r="A181" s="100"/>
      <c r="B181" s="10"/>
      <c r="C181" s="10"/>
      <c r="D181" s="11"/>
      <c r="E181" s="11"/>
      <c r="F181" s="3"/>
    </row>
    <row r="182" spans="1:5" ht="13.5">
      <c r="A182" s="6"/>
      <c r="B182" s="6"/>
      <c r="C182" s="6"/>
      <c r="D182" s="12"/>
      <c r="E182" s="12"/>
    </row>
    <row r="183" spans="1:5" ht="13.5">
      <c r="A183" s="6"/>
      <c r="B183" s="6"/>
      <c r="C183" s="6"/>
      <c r="D183" s="12"/>
      <c r="E183" s="12"/>
    </row>
  </sheetData>
  <sheetProtection/>
  <mergeCells count="64">
    <mergeCell ref="D100:F100"/>
    <mergeCell ref="D75:F75"/>
    <mergeCell ref="D135:F135"/>
    <mergeCell ref="D117:F117"/>
    <mergeCell ref="D102:F102"/>
    <mergeCell ref="D122:F122"/>
    <mergeCell ref="D129:F129"/>
    <mergeCell ref="D137:F137"/>
    <mergeCell ref="D139:F139"/>
    <mergeCell ref="B15:C15"/>
    <mergeCell ref="D17:E17"/>
    <mergeCell ref="D146:F146"/>
    <mergeCell ref="D31:E31"/>
    <mergeCell ref="D33:E33"/>
    <mergeCell ref="D77:F77"/>
    <mergeCell ref="D90:F90"/>
    <mergeCell ref="D24:E24"/>
    <mergeCell ref="D108:F108"/>
    <mergeCell ref="D47:E47"/>
    <mergeCell ref="D12:E12"/>
    <mergeCell ref="B3:F3"/>
    <mergeCell ref="A4:E4"/>
    <mergeCell ref="B5:E5"/>
    <mergeCell ref="B7:C7"/>
    <mergeCell ref="B8:E8"/>
    <mergeCell ref="B13:E13"/>
    <mergeCell ref="B69:C69"/>
    <mergeCell ref="B16:C16"/>
    <mergeCell ref="B9:C9"/>
    <mergeCell ref="B70:C70"/>
    <mergeCell ref="D9:E9"/>
    <mergeCell ref="B10:C10"/>
    <mergeCell ref="D10:E10"/>
    <mergeCell ref="B12:C12"/>
    <mergeCell ref="D21:E21"/>
    <mergeCell ref="D19:E19"/>
    <mergeCell ref="D35:E35"/>
    <mergeCell ref="B169:C169"/>
    <mergeCell ref="D169:E169"/>
    <mergeCell ref="B171:C171"/>
    <mergeCell ref="B172:C172"/>
    <mergeCell ref="D39:E39"/>
    <mergeCell ref="B166:C166"/>
    <mergeCell ref="D166:E166"/>
    <mergeCell ref="D71:F71"/>
    <mergeCell ref="D168:E168"/>
    <mergeCell ref="B167:E167"/>
    <mergeCell ref="B179:C179"/>
    <mergeCell ref="D179:E179"/>
    <mergeCell ref="B175:C175"/>
    <mergeCell ref="D175:E175"/>
    <mergeCell ref="B177:C177"/>
    <mergeCell ref="B178:C178"/>
    <mergeCell ref="D178:E178"/>
    <mergeCell ref="D174:E174"/>
    <mergeCell ref="B165:E165"/>
    <mergeCell ref="D29:E29"/>
    <mergeCell ref="D172:E172"/>
    <mergeCell ref="B174:C174"/>
    <mergeCell ref="D37:E37"/>
    <mergeCell ref="D41:E41"/>
    <mergeCell ref="D43:E43"/>
    <mergeCell ref="D45:E45"/>
    <mergeCell ref="B168:C168"/>
  </mergeCells>
  <dataValidations count="2">
    <dataValidation type="whole" allowBlank="1" showInputMessage="1" showErrorMessage="1" sqref="D174 D168 D9">
      <formula1>-999999999</formula1>
      <formula2>999999999</formula2>
    </dataValidation>
    <dataValidation type="list" allowBlank="1" showInputMessage="1" showErrorMessage="1" sqref="D178">
      <formula1>#REF!</formula1>
    </dataValidation>
  </dataValidations>
  <printOptions/>
  <pageMargins left="0.25" right="0.25" top="0.18" bottom="0.19" header="0.17" footer="0.17"/>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B2:M55"/>
  <sheetViews>
    <sheetView tabSelected="1" zoomScalePageLayoutView="0" workbookViewId="0" topLeftCell="A34">
      <selection activeCell="C28" sqref="C28:F28"/>
    </sheetView>
  </sheetViews>
  <sheetFormatPr defaultColWidth="8.8515625" defaultRowHeight="15"/>
  <cols>
    <col min="1" max="2" width="1.8515625" style="102" customWidth="1"/>
    <col min="3" max="3" width="51.421875" style="102" customWidth="1"/>
    <col min="4" max="4" width="40.8515625" style="166" customWidth="1"/>
    <col min="5" max="5" width="22.8515625" style="166" customWidth="1"/>
    <col min="6" max="6" width="20.140625" style="102" customWidth="1"/>
    <col min="7" max="7" width="2.00390625" style="102" customWidth="1"/>
    <col min="8" max="8" width="1.421875" style="102" customWidth="1"/>
    <col min="9" max="16384" width="8.8515625" style="102" customWidth="1"/>
  </cols>
  <sheetData>
    <row r="1" ht="15" thickBot="1"/>
    <row r="2" spans="2:7" ht="15" thickBot="1">
      <c r="B2" s="103"/>
      <c r="C2" s="104"/>
      <c r="D2" s="167"/>
      <c r="E2" s="167"/>
      <c r="F2" s="104"/>
      <c r="G2" s="105"/>
    </row>
    <row r="3" spans="2:7" ht="20.25" thickBot="1">
      <c r="B3" s="106"/>
      <c r="C3" s="501" t="s">
        <v>220</v>
      </c>
      <c r="D3" s="502"/>
      <c r="E3" s="502"/>
      <c r="F3" s="503"/>
      <c r="G3" s="107"/>
    </row>
    <row r="4" spans="2:7" ht="14.25">
      <c r="B4" s="504"/>
      <c r="C4" s="505"/>
      <c r="D4" s="505"/>
      <c r="E4" s="505"/>
      <c r="F4" s="505"/>
      <c r="G4" s="107"/>
    </row>
    <row r="5" spans="2:7" ht="14.25">
      <c r="B5" s="108"/>
      <c r="C5" s="506"/>
      <c r="D5" s="506"/>
      <c r="E5" s="506"/>
      <c r="F5" s="506"/>
      <c r="G5" s="107"/>
    </row>
    <row r="6" spans="2:7" ht="14.25">
      <c r="B6" s="108"/>
      <c r="C6" s="109"/>
      <c r="D6" s="156"/>
      <c r="E6" s="157"/>
      <c r="F6" s="110"/>
      <c r="G6" s="107"/>
    </row>
    <row r="7" spans="2:7" ht="14.25">
      <c r="B7" s="108"/>
      <c r="C7" s="474" t="s">
        <v>231</v>
      </c>
      <c r="D7" s="474"/>
      <c r="E7" s="161"/>
      <c r="F7" s="110"/>
      <c r="G7" s="107"/>
    </row>
    <row r="8" spans="2:7" ht="15" thickBot="1">
      <c r="B8" s="108"/>
      <c r="C8" s="500" t="s">
        <v>289</v>
      </c>
      <c r="D8" s="500"/>
      <c r="E8" s="500"/>
      <c r="F8" s="500"/>
      <c r="G8" s="107"/>
    </row>
    <row r="9" spans="2:7" ht="15" thickBot="1">
      <c r="B9" s="108"/>
      <c r="C9" s="111" t="s">
        <v>233</v>
      </c>
      <c r="D9" s="112" t="s">
        <v>232</v>
      </c>
      <c r="E9" s="507" t="s">
        <v>268</v>
      </c>
      <c r="F9" s="508"/>
      <c r="G9" s="107"/>
    </row>
    <row r="10" spans="2:7" ht="43.5" customHeight="1">
      <c r="B10" s="108"/>
      <c r="C10" s="101" t="s">
        <v>585</v>
      </c>
      <c r="D10" s="379" t="s">
        <v>669</v>
      </c>
      <c r="E10" s="509" t="s">
        <v>774</v>
      </c>
      <c r="F10" s="510"/>
      <c r="G10" s="107"/>
    </row>
    <row r="11" spans="2:7" ht="75" customHeight="1">
      <c r="B11" s="108"/>
      <c r="C11" s="113" t="s">
        <v>586</v>
      </c>
      <c r="D11" s="380" t="s">
        <v>672</v>
      </c>
      <c r="E11" s="517" t="s">
        <v>676</v>
      </c>
      <c r="F11" s="518"/>
      <c r="G11" s="107"/>
    </row>
    <row r="12" spans="2:7" ht="82.5" customHeight="1">
      <c r="B12" s="108"/>
      <c r="C12" s="113" t="s">
        <v>587</v>
      </c>
      <c r="D12" s="379" t="s">
        <v>673</v>
      </c>
      <c r="E12" s="511" t="s">
        <v>651</v>
      </c>
      <c r="F12" s="512"/>
      <c r="G12" s="107"/>
    </row>
    <row r="13" spans="2:7" ht="70.5" customHeight="1">
      <c r="B13" s="108"/>
      <c r="C13" s="113" t="s">
        <v>588</v>
      </c>
      <c r="D13" s="379" t="s">
        <v>669</v>
      </c>
      <c r="E13" s="511" t="s">
        <v>775</v>
      </c>
      <c r="F13" s="512"/>
      <c r="G13" s="107"/>
    </row>
    <row r="14" spans="2:7" ht="39" customHeight="1">
      <c r="B14" s="108"/>
      <c r="C14" s="113" t="s">
        <v>589</v>
      </c>
      <c r="D14" s="379" t="s">
        <v>669</v>
      </c>
      <c r="E14" s="511" t="s">
        <v>670</v>
      </c>
      <c r="F14" s="512"/>
      <c r="G14" s="107"/>
    </row>
    <row r="15" spans="2:7" ht="96.75" customHeight="1">
      <c r="B15" s="108"/>
      <c r="C15" s="113" t="s">
        <v>590</v>
      </c>
      <c r="D15" s="380" t="s">
        <v>673</v>
      </c>
      <c r="E15" s="511" t="s">
        <v>776</v>
      </c>
      <c r="F15" s="512"/>
      <c r="G15" s="107"/>
    </row>
    <row r="16" spans="2:7" ht="54.75" customHeight="1">
      <c r="B16" s="108"/>
      <c r="C16" s="113" t="s">
        <v>591</v>
      </c>
      <c r="D16" s="379" t="s">
        <v>669</v>
      </c>
      <c r="E16" s="511" t="s">
        <v>698</v>
      </c>
      <c r="F16" s="512"/>
      <c r="G16" s="107"/>
    </row>
    <row r="17" spans="2:7" ht="43.5" customHeight="1">
      <c r="B17" s="108"/>
      <c r="C17" s="113" t="s">
        <v>592</v>
      </c>
      <c r="D17" s="380" t="s">
        <v>669</v>
      </c>
      <c r="E17" s="511" t="s">
        <v>671</v>
      </c>
      <c r="F17" s="512"/>
      <c r="G17" s="107"/>
    </row>
    <row r="18" spans="2:13" ht="72" customHeight="1" thickBot="1">
      <c r="B18" s="108"/>
      <c r="C18" s="114" t="s">
        <v>593</v>
      </c>
      <c r="D18" s="382" t="s">
        <v>674</v>
      </c>
      <c r="E18" s="523" t="s">
        <v>770</v>
      </c>
      <c r="F18" s="524"/>
      <c r="G18" s="107"/>
      <c r="M18" s="166"/>
    </row>
    <row r="19" spans="2:7" ht="14.25">
      <c r="B19" s="108"/>
      <c r="C19" s="110"/>
      <c r="D19" s="383"/>
      <c r="E19" s="383"/>
      <c r="F19" s="384"/>
      <c r="G19" s="107"/>
    </row>
    <row r="20" spans="2:7" ht="14.25">
      <c r="B20" s="108"/>
      <c r="C20" s="520" t="s">
        <v>254</v>
      </c>
      <c r="D20" s="520"/>
      <c r="E20" s="520"/>
      <c r="F20" s="520"/>
      <c r="G20" s="107"/>
    </row>
    <row r="21" spans="2:7" ht="15" thickBot="1">
      <c r="B21" s="108"/>
      <c r="C21" s="521" t="s">
        <v>266</v>
      </c>
      <c r="D21" s="521"/>
      <c r="E21" s="521"/>
      <c r="F21" s="521"/>
      <c r="G21" s="107"/>
    </row>
    <row r="22" spans="2:7" ht="15" thickBot="1">
      <c r="B22" s="108"/>
      <c r="C22" s="111" t="s">
        <v>233</v>
      </c>
      <c r="D22" s="112" t="s">
        <v>232</v>
      </c>
      <c r="E22" s="507" t="s">
        <v>268</v>
      </c>
      <c r="F22" s="508"/>
      <c r="G22" s="107"/>
    </row>
    <row r="23" spans="2:7" ht="60.75" customHeight="1" thickBot="1">
      <c r="B23" s="108"/>
      <c r="C23" s="272" t="s">
        <v>727</v>
      </c>
      <c r="D23" s="273" t="s">
        <v>673</v>
      </c>
      <c r="E23" s="526" t="s">
        <v>675</v>
      </c>
      <c r="F23" s="527"/>
      <c r="G23" s="107"/>
    </row>
    <row r="24" spans="2:7" ht="14.25">
      <c r="B24" s="108"/>
      <c r="C24" s="110"/>
      <c r="D24" s="156"/>
      <c r="E24" s="156"/>
      <c r="F24" s="110"/>
      <c r="G24" s="107"/>
    </row>
    <row r="25" spans="2:7" ht="14.25">
      <c r="B25" s="108"/>
      <c r="C25" s="110"/>
      <c r="D25" s="156"/>
      <c r="E25" s="156"/>
      <c r="F25" s="110"/>
      <c r="G25" s="107"/>
    </row>
    <row r="26" spans="2:7" ht="31.5" customHeight="1">
      <c r="B26" s="108"/>
      <c r="C26" s="519" t="s">
        <v>253</v>
      </c>
      <c r="D26" s="519"/>
      <c r="E26" s="519"/>
      <c r="F26" s="519"/>
      <c r="G26" s="107"/>
    </row>
    <row r="27" spans="2:7" ht="15" thickBot="1">
      <c r="B27" s="108"/>
      <c r="C27" s="500" t="s">
        <v>269</v>
      </c>
      <c r="D27" s="500"/>
      <c r="E27" s="525"/>
      <c r="F27" s="525"/>
      <c r="G27" s="107"/>
    </row>
    <row r="28" spans="2:7" ht="273" customHeight="1" thickBot="1">
      <c r="B28" s="108"/>
      <c r="C28" s="513" t="s">
        <v>784</v>
      </c>
      <c r="D28" s="514"/>
      <c r="E28" s="514"/>
      <c r="F28" s="515"/>
      <c r="G28" s="107"/>
    </row>
    <row r="29" spans="2:7" ht="14.25">
      <c r="B29" s="108"/>
      <c r="C29" s="110"/>
      <c r="D29" s="156"/>
      <c r="E29" s="156"/>
      <c r="F29" s="110"/>
      <c r="G29" s="107"/>
    </row>
    <row r="30" spans="2:7" ht="14.25">
      <c r="B30" s="108"/>
      <c r="C30" s="110"/>
      <c r="D30" s="156"/>
      <c r="E30" s="156"/>
      <c r="F30" s="110"/>
      <c r="G30" s="107"/>
    </row>
    <row r="31" spans="2:7" ht="14.25">
      <c r="B31" s="108"/>
      <c r="C31" s="110"/>
      <c r="D31" s="156"/>
      <c r="E31" s="156"/>
      <c r="F31" s="110"/>
      <c r="G31" s="107"/>
    </row>
    <row r="32" spans="2:7" ht="15" thickBot="1">
      <c r="B32" s="115"/>
      <c r="C32" s="116"/>
      <c r="D32" s="168"/>
      <c r="E32" s="168"/>
      <c r="F32" s="116"/>
      <c r="G32" s="117"/>
    </row>
    <row r="33" spans="2:7" ht="14.25">
      <c r="B33" s="118"/>
      <c r="C33" s="118"/>
      <c r="D33" s="169"/>
      <c r="E33" s="169"/>
      <c r="F33" s="118"/>
      <c r="G33" s="118"/>
    </row>
    <row r="34" spans="2:7" ht="14.25">
      <c r="B34" s="118"/>
      <c r="C34" s="118"/>
      <c r="D34" s="169"/>
      <c r="E34" s="169"/>
      <c r="F34" s="118"/>
      <c r="G34" s="118"/>
    </row>
    <row r="35" spans="2:7" ht="14.25">
      <c r="B35" s="118"/>
      <c r="C35" s="118"/>
      <c r="D35" s="169"/>
      <c r="E35" s="169"/>
      <c r="F35" s="118"/>
      <c r="G35" s="118"/>
    </row>
    <row r="36" spans="2:7" ht="14.25">
      <c r="B36" s="118"/>
      <c r="C36" s="118"/>
      <c r="D36" s="169"/>
      <c r="E36" s="169"/>
      <c r="F36" s="118"/>
      <c r="G36" s="118"/>
    </row>
    <row r="37" spans="2:7" ht="14.25">
      <c r="B37" s="118"/>
      <c r="C37" s="118"/>
      <c r="D37" s="169"/>
      <c r="E37" s="169"/>
      <c r="F37" s="118"/>
      <c r="G37" s="118"/>
    </row>
    <row r="38" spans="2:7" ht="14.25">
      <c r="B38" s="118"/>
      <c r="C38" s="118"/>
      <c r="D38" s="169"/>
      <c r="E38" s="169"/>
      <c r="F38" s="118"/>
      <c r="G38" s="118"/>
    </row>
    <row r="39" spans="2:7" ht="14.25">
      <c r="B39" s="118"/>
      <c r="C39" s="528"/>
      <c r="D39" s="528"/>
      <c r="E39" s="158"/>
      <c r="F39" s="118"/>
      <c r="G39" s="118"/>
    </row>
    <row r="40" spans="2:7" ht="14.25">
      <c r="B40" s="118"/>
      <c r="C40" s="528"/>
      <c r="D40" s="528"/>
      <c r="E40" s="158"/>
      <c r="F40" s="118"/>
      <c r="G40" s="118"/>
    </row>
    <row r="41" spans="2:7" ht="14.25">
      <c r="B41" s="118"/>
      <c r="C41" s="522"/>
      <c r="D41" s="522"/>
      <c r="E41" s="522"/>
      <c r="F41" s="522"/>
      <c r="G41" s="118"/>
    </row>
    <row r="42" spans="2:7" ht="14.25">
      <c r="B42" s="118"/>
      <c r="C42" s="531"/>
      <c r="D42" s="531"/>
      <c r="E42" s="516"/>
      <c r="F42" s="516"/>
      <c r="G42" s="118"/>
    </row>
    <row r="43" spans="2:7" ht="14.25">
      <c r="B43" s="118"/>
      <c r="C43" s="531"/>
      <c r="D43" s="531"/>
      <c r="E43" s="529"/>
      <c r="F43" s="529"/>
      <c r="G43" s="118"/>
    </row>
    <row r="44" spans="2:7" ht="14.25">
      <c r="B44" s="118"/>
      <c r="C44" s="118"/>
      <c r="D44" s="169"/>
      <c r="E44" s="169"/>
      <c r="F44" s="118"/>
      <c r="G44" s="118"/>
    </row>
    <row r="45" spans="2:7" ht="14.25">
      <c r="B45" s="118"/>
      <c r="C45" s="528"/>
      <c r="D45" s="528"/>
      <c r="E45" s="158"/>
      <c r="F45" s="118"/>
      <c r="G45" s="118"/>
    </row>
    <row r="46" spans="2:7" ht="14.25">
      <c r="B46" s="118"/>
      <c r="C46" s="528"/>
      <c r="D46" s="528"/>
      <c r="E46" s="530"/>
      <c r="F46" s="530"/>
      <c r="G46" s="118"/>
    </row>
    <row r="47" spans="2:7" ht="14.25">
      <c r="B47" s="118"/>
      <c r="C47" s="119"/>
      <c r="D47" s="158"/>
      <c r="E47" s="158"/>
      <c r="F47" s="119"/>
      <c r="G47" s="118"/>
    </row>
    <row r="48" spans="2:7" ht="14.25">
      <c r="B48" s="118"/>
      <c r="C48" s="531"/>
      <c r="D48" s="531"/>
      <c r="E48" s="516"/>
      <c r="F48" s="516"/>
      <c r="G48" s="118"/>
    </row>
    <row r="49" spans="2:7" ht="14.25">
      <c r="B49" s="118"/>
      <c r="C49" s="531"/>
      <c r="D49" s="531"/>
      <c r="E49" s="529"/>
      <c r="F49" s="529"/>
      <c r="G49" s="118"/>
    </row>
    <row r="50" spans="2:7" ht="14.25">
      <c r="B50" s="118"/>
      <c r="C50" s="118"/>
      <c r="D50" s="169"/>
      <c r="E50" s="169"/>
      <c r="F50" s="118"/>
      <c r="G50" s="118"/>
    </row>
    <row r="51" spans="2:7" ht="14.25">
      <c r="B51" s="118"/>
      <c r="C51" s="528"/>
      <c r="D51" s="528"/>
      <c r="E51" s="169"/>
      <c r="F51" s="118"/>
      <c r="G51" s="118"/>
    </row>
    <row r="52" spans="2:7" ht="14.25">
      <c r="B52" s="118"/>
      <c r="C52" s="528"/>
      <c r="D52" s="528"/>
      <c r="E52" s="529"/>
      <c r="F52" s="529"/>
      <c r="G52" s="118"/>
    </row>
    <row r="53" spans="2:7" ht="14.25">
      <c r="B53" s="118"/>
      <c r="C53" s="531"/>
      <c r="D53" s="531"/>
      <c r="E53" s="529"/>
      <c r="F53" s="529"/>
      <c r="G53" s="118"/>
    </row>
    <row r="54" spans="2:7" ht="14.25">
      <c r="B54" s="118"/>
      <c r="C54" s="120"/>
      <c r="D54" s="169"/>
      <c r="E54" s="170"/>
      <c r="F54" s="118"/>
      <c r="G54" s="118"/>
    </row>
    <row r="55" spans="2:7" ht="14.25">
      <c r="B55" s="118"/>
      <c r="C55" s="120"/>
      <c r="D55" s="170"/>
      <c r="E55" s="170"/>
      <c r="F55" s="120"/>
      <c r="G55" s="120"/>
    </row>
  </sheetData>
  <sheetProtection/>
  <mergeCells count="42">
    <mergeCell ref="C53:D53"/>
    <mergeCell ref="E53:F53"/>
    <mergeCell ref="C49:D49"/>
    <mergeCell ref="E49:F49"/>
    <mergeCell ref="C39:D39"/>
    <mergeCell ref="C40:D40"/>
    <mergeCell ref="E43:F43"/>
    <mergeCell ref="C45:D45"/>
    <mergeCell ref="C43:D43"/>
    <mergeCell ref="C3:F3"/>
    <mergeCell ref="C51:D51"/>
    <mergeCell ref="C52:D52"/>
    <mergeCell ref="E52:F52"/>
    <mergeCell ref="C46:D46"/>
    <mergeCell ref="E46:F46"/>
    <mergeCell ref="C48:D48"/>
    <mergeCell ref="E48:F48"/>
    <mergeCell ref="C42:D42"/>
    <mergeCell ref="C27:D27"/>
    <mergeCell ref="C21:F21"/>
    <mergeCell ref="E16:F16"/>
    <mergeCell ref="C41:F41"/>
    <mergeCell ref="E18:F18"/>
    <mergeCell ref="E27:F27"/>
    <mergeCell ref="E22:F22"/>
    <mergeCell ref="E23:F23"/>
    <mergeCell ref="E15:F15"/>
    <mergeCell ref="C28:F28"/>
    <mergeCell ref="E42:F42"/>
    <mergeCell ref="E11:F11"/>
    <mergeCell ref="E12:F12"/>
    <mergeCell ref="E17:F17"/>
    <mergeCell ref="C26:F26"/>
    <mergeCell ref="C20:F20"/>
    <mergeCell ref="E13:F13"/>
    <mergeCell ref="E14:F14"/>
    <mergeCell ref="B4:F4"/>
    <mergeCell ref="C5:F5"/>
    <mergeCell ref="C7:D7"/>
    <mergeCell ref="C8:F8"/>
    <mergeCell ref="E9:F9"/>
    <mergeCell ref="E10:F10"/>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21"/>
  <sheetViews>
    <sheetView zoomScale="88" zoomScaleNormal="88" zoomScalePageLayoutView="80" workbookViewId="0" topLeftCell="A38">
      <selection activeCell="F53" sqref="F53:I54"/>
    </sheetView>
  </sheetViews>
  <sheetFormatPr defaultColWidth="8.8515625" defaultRowHeight="15"/>
  <cols>
    <col min="1" max="1" width="2.140625" style="0" customWidth="1"/>
    <col min="2" max="2" width="2.421875" style="0" customWidth="1"/>
    <col min="3" max="3" width="22.421875" style="2" customWidth="1"/>
    <col min="4" max="4" width="15.421875" style="0" customWidth="1"/>
    <col min="5" max="5" width="27.57421875" style="0" customWidth="1"/>
    <col min="6" max="6" width="18.8515625" style="0" customWidth="1"/>
    <col min="7" max="7" width="9.8515625" style="0" customWidth="1"/>
    <col min="8" max="8" width="29.421875" style="6" customWidth="1"/>
    <col min="9" max="9" width="13.8515625" style="0" customWidth="1"/>
    <col min="10" max="10" width="2.57421875" style="0" customWidth="1"/>
    <col min="11" max="11" width="2.00390625" style="0" customWidth="1"/>
    <col min="12" max="12" width="40.57421875" style="0" customWidth="1"/>
  </cols>
  <sheetData>
    <row r="1" spans="1:52" ht="15" thickBot="1">
      <c r="A1" s="6"/>
      <c r="B1" s="6"/>
      <c r="C1" s="5"/>
      <c r="D1" s="6"/>
      <c r="E1" s="6"/>
      <c r="F1" s="6"/>
      <c r="G1" s="6"/>
      <c r="H1" s="12"/>
      <c r="I1" s="52"/>
      <c r="J1" s="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row>
    <row r="2" spans="1:52" ht="15" thickBot="1">
      <c r="A2" s="6"/>
      <c r="B2" s="19"/>
      <c r="C2" s="20"/>
      <c r="D2" s="21"/>
      <c r="E2" s="21"/>
      <c r="F2" s="21"/>
      <c r="G2" s="21"/>
      <c r="H2" s="254"/>
      <c r="I2" s="60"/>
      <c r="J2" s="2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20.25" thickBot="1">
      <c r="A3" s="6"/>
      <c r="B3" s="50"/>
      <c r="C3" s="485" t="s">
        <v>250</v>
      </c>
      <c r="D3" s="486"/>
      <c r="E3" s="486"/>
      <c r="F3" s="486"/>
      <c r="G3" s="486"/>
      <c r="H3" s="486"/>
      <c r="I3" s="487"/>
      <c r="J3" s="51"/>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customHeight="1">
      <c r="A4" s="6"/>
      <c r="B4" s="23"/>
      <c r="C4" s="551" t="s">
        <v>221</v>
      </c>
      <c r="D4" s="551"/>
      <c r="E4" s="551"/>
      <c r="F4" s="551"/>
      <c r="G4" s="551"/>
      <c r="H4" s="551"/>
      <c r="I4" s="551"/>
      <c r="J4" s="24"/>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row>
    <row r="5" spans="1:52" ht="15" customHeight="1">
      <c r="A5" s="6"/>
      <c r="B5" s="23"/>
      <c r="C5" s="76"/>
      <c r="D5" s="76"/>
      <c r="E5" s="76"/>
      <c r="F5" s="76"/>
      <c r="G5" s="76"/>
      <c r="H5" s="160"/>
      <c r="I5" s="76"/>
      <c r="J5" s="24"/>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row>
    <row r="6" spans="1:52" ht="14.25">
      <c r="A6" s="6"/>
      <c r="B6" s="23"/>
      <c r="C6" s="25"/>
      <c r="D6" s="26"/>
      <c r="E6" s="26"/>
      <c r="F6" s="26"/>
      <c r="G6" s="26"/>
      <c r="H6" s="255"/>
      <c r="I6" s="61"/>
      <c r="J6" s="24"/>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row>
    <row r="7" spans="1:52" ht="15.75" customHeight="1" thickBot="1">
      <c r="A7" s="6"/>
      <c r="B7" s="23"/>
      <c r="C7" s="25"/>
      <c r="D7" s="536" t="s">
        <v>251</v>
      </c>
      <c r="E7" s="536"/>
      <c r="F7" s="536" t="s">
        <v>255</v>
      </c>
      <c r="G7" s="536"/>
      <c r="H7" s="59" t="s">
        <v>256</v>
      </c>
      <c r="I7" s="59" t="s">
        <v>230</v>
      </c>
      <c r="J7" s="24"/>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row>
    <row r="8" spans="1:52" s="2" customFormat="1" ht="84">
      <c r="A8" s="5"/>
      <c r="B8" s="28"/>
      <c r="C8" s="58" t="s">
        <v>248</v>
      </c>
      <c r="D8" s="534" t="s">
        <v>802</v>
      </c>
      <c r="E8" s="535"/>
      <c r="F8" s="534" t="s">
        <v>795</v>
      </c>
      <c r="G8" s="535"/>
      <c r="H8" s="385" t="s">
        <v>796</v>
      </c>
      <c r="I8" s="386" t="s">
        <v>762</v>
      </c>
      <c r="J8" s="29"/>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row>
    <row r="9" spans="1:52" s="2" customFormat="1" ht="57.75" customHeight="1">
      <c r="A9" s="5"/>
      <c r="B9" s="28"/>
      <c r="C9" s="58"/>
      <c r="D9" s="547" t="s">
        <v>803</v>
      </c>
      <c r="E9" s="548"/>
      <c r="F9" s="547" t="s">
        <v>751</v>
      </c>
      <c r="G9" s="548"/>
      <c r="H9" s="387" t="s">
        <v>798</v>
      </c>
      <c r="I9" s="388" t="s">
        <v>26</v>
      </c>
      <c r="J9" s="29"/>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row>
    <row r="10" spans="1:52" s="2" customFormat="1" ht="78" customHeight="1">
      <c r="A10" s="5"/>
      <c r="B10" s="28"/>
      <c r="C10" s="58"/>
      <c r="D10" s="534" t="s">
        <v>804</v>
      </c>
      <c r="E10" s="535"/>
      <c r="F10" s="534" t="s">
        <v>794</v>
      </c>
      <c r="G10" s="535"/>
      <c r="H10" s="389" t="s">
        <v>797</v>
      </c>
      <c r="I10" s="386" t="s">
        <v>26</v>
      </c>
      <c r="J10" s="29"/>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row>
    <row r="11" spans="1:52" s="2" customFormat="1" ht="84.75" customHeight="1">
      <c r="A11" s="5"/>
      <c r="B11" s="28"/>
      <c r="C11" s="58"/>
      <c r="D11" s="534" t="s">
        <v>810</v>
      </c>
      <c r="E11" s="535"/>
      <c r="F11" s="534" t="s">
        <v>799</v>
      </c>
      <c r="G11" s="535"/>
      <c r="H11" s="389" t="s">
        <v>800</v>
      </c>
      <c r="I11" s="386" t="s">
        <v>26</v>
      </c>
      <c r="J11" s="29"/>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row>
    <row r="12" spans="1:52" s="2" customFormat="1" ht="75" customHeight="1">
      <c r="A12" s="5"/>
      <c r="B12" s="28"/>
      <c r="C12" s="58"/>
      <c r="D12" s="547" t="s">
        <v>805</v>
      </c>
      <c r="E12" s="548"/>
      <c r="F12" s="547" t="s">
        <v>801</v>
      </c>
      <c r="G12" s="548"/>
      <c r="H12" s="390" t="s">
        <v>756</v>
      </c>
      <c r="I12" s="388" t="s">
        <v>26</v>
      </c>
      <c r="J12" s="29"/>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row>
    <row r="13" spans="1:52" s="2" customFormat="1" ht="132" customHeight="1">
      <c r="A13" s="5"/>
      <c r="B13" s="28"/>
      <c r="C13" s="58"/>
      <c r="D13" s="534" t="s">
        <v>806</v>
      </c>
      <c r="E13" s="535"/>
      <c r="F13" s="534" t="s">
        <v>811</v>
      </c>
      <c r="G13" s="535"/>
      <c r="H13" s="391" t="s">
        <v>808</v>
      </c>
      <c r="I13" s="386" t="s">
        <v>26</v>
      </c>
      <c r="J13" s="29"/>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s="2" customFormat="1" ht="82.5" customHeight="1" thickBot="1">
      <c r="A14" s="5"/>
      <c r="B14" s="28"/>
      <c r="C14" s="58"/>
      <c r="D14" s="537" t="s">
        <v>809</v>
      </c>
      <c r="E14" s="538"/>
      <c r="F14" s="537" t="s">
        <v>761</v>
      </c>
      <c r="G14" s="538"/>
      <c r="H14" s="392" t="s">
        <v>807</v>
      </c>
      <c r="I14" s="393" t="s">
        <v>26</v>
      </c>
      <c r="J14" s="29"/>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1:52" s="2" customFormat="1" ht="18.75" customHeight="1" thickBot="1">
      <c r="A15" s="5"/>
      <c r="B15" s="28"/>
      <c r="C15" s="56"/>
      <c r="D15" s="30"/>
      <c r="E15" s="30"/>
      <c r="F15" s="30"/>
      <c r="G15" s="30"/>
      <c r="H15" s="65" t="s">
        <v>252</v>
      </c>
      <c r="I15" s="67" t="s">
        <v>26</v>
      </c>
      <c r="J15" s="29"/>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row>
    <row r="16" spans="1:52" s="2" customFormat="1" ht="18.75" customHeight="1">
      <c r="A16" s="5"/>
      <c r="B16" s="28"/>
      <c r="C16" s="79"/>
      <c r="D16" s="30"/>
      <c r="E16" s="30"/>
      <c r="F16" s="30"/>
      <c r="G16" s="30"/>
      <c r="H16" s="66"/>
      <c r="I16" s="25"/>
      <c r="J16" s="29"/>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s="2" customFormat="1" ht="15" thickBot="1">
      <c r="A17" s="5"/>
      <c r="B17" s="28"/>
      <c r="C17" s="77"/>
      <c r="D17" s="555" t="s">
        <v>768</v>
      </c>
      <c r="E17" s="555"/>
      <c r="F17" s="555"/>
      <c r="G17" s="555"/>
      <c r="H17" s="555"/>
      <c r="I17" s="555"/>
      <c r="J17" s="29"/>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s="2" customFormat="1" ht="15" thickBot="1">
      <c r="A18" s="5"/>
      <c r="B18" s="28"/>
      <c r="C18" s="77"/>
      <c r="D18" s="49" t="s">
        <v>60</v>
      </c>
      <c r="E18" s="556" t="s">
        <v>777</v>
      </c>
      <c r="F18" s="557"/>
      <c r="G18" s="557"/>
      <c r="H18" s="558"/>
      <c r="I18" s="30"/>
      <c r="J18" s="29"/>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s="2" customFormat="1" ht="15" thickBot="1">
      <c r="A19" s="5"/>
      <c r="B19" s="28"/>
      <c r="C19" s="77"/>
      <c r="D19" s="49" t="s">
        <v>62</v>
      </c>
      <c r="E19" s="552" t="s">
        <v>620</v>
      </c>
      <c r="F19" s="553"/>
      <c r="G19" s="553"/>
      <c r="H19" s="554"/>
      <c r="I19" s="30"/>
      <c r="J19" s="29"/>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s="2" customFormat="1" ht="13.5" customHeight="1">
      <c r="A20" s="5"/>
      <c r="B20" s="28"/>
      <c r="C20" s="77"/>
      <c r="D20" s="30"/>
      <c r="E20" s="30"/>
      <c r="F20" s="30"/>
      <c r="G20" s="30"/>
      <c r="H20" s="30"/>
      <c r="I20" s="30"/>
      <c r="J20" s="29"/>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s="2" customFormat="1" ht="30.75" customHeight="1" thickBot="1">
      <c r="A21" s="5"/>
      <c r="B21" s="28"/>
      <c r="C21" s="500" t="s">
        <v>222</v>
      </c>
      <c r="D21" s="500"/>
      <c r="E21" s="500"/>
      <c r="F21" s="500"/>
      <c r="G21" s="500"/>
      <c r="H21" s="500"/>
      <c r="I21" s="61"/>
      <c r="J21" s="29"/>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s="2" customFormat="1" ht="180.75" customHeight="1">
      <c r="A22" s="5"/>
      <c r="B22" s="28"/>
      <c r="C22" s="64"/>
      <c r="D22" s="541" t="s">
        <v>817</v>
      </c>
      <c r="E22" s="542"/>
      <c r="F22" s="542"/>
      <c r="G22" s="542"/>
      <c r="H22" s="542"/>
      <c r="I22" s="543"/>
      <c r="J22" s="29"/>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s="2" customFormat="1" ht="0.75" customHeight="1" thickBot="1">
      <c r="A23" s="5"/>
      <c r="B23" s="28"/>
      <c r="C23" s="64"/>
      <c r="D23" s="544"/>
      <c r="E23" s="545"/>
      <c r="F23" s="545"/>
      <c r="G23" s="545"/>
      <c r="H23" s="545"/>
      <c r="I23" s="546"/>
      <c r="J23" s="29"/>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s="2" customFormat="1" ht="14.25">
      <c r="A24" s="5"/>
      <c r="B24" s="28"/>
      <c r="C24" s="57"/>
      <c r="D24" s="57"/>
      <c r="E24" s="57"/>
      <c r="F24" s="64"/>
      <c r="G24" s="57"/>
      <c r="H24" s="255"/>
      <c r="I24" s="61"/>
      <c r="J24" s="29"/>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row>
    <row r="25" spans="1:52" ht="15.75" customHeight="1" thickBot="1">
      <c r="A25" s="6"/>
      <c r="B25" s="28"/>
      <c r="C25" s="31"/>
      <c r="D25" s="536" t="s">
        <v>251</v>
      </c>
      <c r="E25" s="536"/>
      <c r="F25" s="536" t="s">
        <v>255</v>
      </c>
      <c r="G25" s="536"/>
      <c r="H25" s="59" t="s">
        <v>256</v>
      </c>
      <c r="I25" s="59" t="s">
        <v>230</v>
      </c>
      <c r="J25" s="29"/>
      <c r="K25" s="1"/>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1:52" ht="90" customHeight="1">
      <c r="A26" s="6"/>
      <c r="B26" s="28"/>
      <c r="C26" s="58" t="s">
        <v>249</v>
      </c>
      <c r="D26" s="532" t="s">
        <v>728</v>
      </c>
      <c r="E26" s="533"/>
      <c r="F26" s="549" t="s">
        <v>747</v>
      </c>
      <c r="G26" s="550"/>
      <c r="H26" s="394" t="s">
        <v>749</v>
      </c>
      <c r="I26" s="395" t="s">
        <v>26</v>
      </c>
      <c r="J26" s="29"/>
      <c r="K26" s="1"/>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row>
    <row r="27" spans="1:52" ht="75.75" customHeight="1">
      <c r="A27" s="6"/>
      <c r="B27" s="28"/>
      <c r="C27" s="58"/>
      <c r="D27" s="534" t="s">
        <v>729</v>
      </c>
      <c r="E27" s="535"/>
      <c r="F27" s="539" t="s">
        <v>763</v>
      </c>
      <c r="G27" s="540"/>
      <c r="H27" s="396" t="s">
        <v>748</v>
      </c>
      <c r="I27" s="397" t="s">
        <v>26</v>
      </c>
      <c r="J27" s="29"/>
      <c r="K27" s="1"/>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row>
    <row r="28" spans="1:52" ht="295.5" customHeight="1" thickBot="1">
      <c r="A28" s="6"/>
      <c r="B28" s="28"/>
      <c r="C28" s="58"/>
      <c r="D28" s="537" t="s">
        <v>730</v>
      </c>
      <c r="E28" s="538"/>
      <c r="F28" s="537" t="s">
        <v>750</v>
      </c>
      <c r="G28" s="538"/>
      <c r="H28" s="398" t="s">
        <v>764</v>
      </c>
      <c r="I28" s="399" t="s">
        <v>762</v>
      </c>
      <c r="J28" s="29"/>
      <c r="K28" s="1"/>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row>
    <row r="29" spans="1:52" ht="61.5" customHeight="1">
      <c r="A29" s="6"/>
      <c r="B29" s="28"/>
      <c r="C29" s="58"/>
      <c r="D29" s="532" t="s">
        <v>731</v>
      </c>
      <c r="E29" s="533"/>
      <c r="F29" s="532" t="s">
        <v>751</v>
      </c>
      <c r="G29" s="533"/>
      <c r="H29" s="394" t="s">
        <v>744</v>
      </c>
      <c r="I29" s="395" t="s">
        <v>26</v>
      </c>
      <c r="J29" s="29"/>
      <c r="K29" s="1"/>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52" ht="58.5" customHeight="1">
      <c r="A30" s="6"/>
      <c r="B30" s="28"/>
      <c r="C30" s="58"/>
      <c r="D30" s="534" t="s">
        <v>732</v>
      </c>
      <c r="E30" s="535"/>
      <c r="F30" s="534" t="s">
        <v>752</v>
      </c>
      <c r="G30" s="535"/>
      <c r="H30" s="389" t="s">
        <v>753</v>
      </c>
      <c r="I30" s="400" t="s">
        <v>26</v>
      </c>
      <c r="J30" s="29"/>
      <c r="K30" s="1"/>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1:52" ht="75" customHeight="1">
      <c r="A31" s="6"/>
      <c r="B31" s="28"/>
      <c r="C31" s="58"/>
      <c r="D31" s="534" t="s">
        <v>733</v>
      </c>
      <c r="E31" s="535"/>
      <c r="F31" s="534" t="s">
        <v>794</v>
      </c>
      <c r="G31" s="535"/>
      <c r="H31" s="389" t="s">
        <v>745</v>
      </c>
      <c r="I31" s="400" t="s">
        <v>26</v>
      </c>
      <c r="J31" s="29"/>
      <c r="K31" s="1"/>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1:52" ht="129" customHeight="1">
      <c r="A32" s="6"/>
      <c r="B32" s="28"/>
      <c r="C32" s="58"/>
      <c r="D32" s="534" t="s">
        <v>734</v>
      </c>
      <c r="E32" s="535"/>
      <c r="F32" s="534" t="s">
        <v>754</v>
      </c>
      <c r="G32" s="535"/>
      <c r="H32" s="389" t="s">
        <v>765</v>
      </c>
      <c r="I32" s="400" t="s">
        <v>26</v>
      </c>
      <c r="J32" s="29"/>
      <c r="K32" s="1"/>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row r="33" spans="1:52" ht="82.5" customHeight="1" thickBot="1">
      <c r="A33" s="6"/>
      <c r="B33" s="28"/>
      <c r="C33" s="58"/>
      <c r="D33" s="537" t="s">
        <v>735</v>
      </c>
      <c r="E33" s="538"/>
      <c r="F33" s="537" t="s">
        <v>755</v>
      </c>
      <c r="G33" s="538"/>
      <c r="H33" s="401" t="s">
        <v>741</v>
      </c>
      <c r="I33" s="399" t="s">
        <v>26</v>
      </c>
      <c r="J33" s="29"/>
      <c r="K33" s="1"/>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1:52" ht="100.5" customHeight="1">
      <c r="A34" s="6"/>
      <c r="B34" s="28"/>
      <c r="C34" s="58"/>
      <c r="D34" s="532" t="s">
        <v>736</v>
      </c>
      <c r="E34" s="533"/>
      <c r="F34" s="532" t="s">
        <v>766</v>
      </c>
      <c r="G34" s="533"/>
      <c r="H34" s="402" t="s">
        <v>756</v>
      </c>
      <c r="I34" s="395" t="s">
        <v>26</v>
      </c>
      <c r="J34" s="29"/>
      <c r="K34" s="1"/>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1:52" ht="94.5" customHeight="1" thickBot="1">
      <c r="A35" s="6"/>
      <c r="B35" s="28"/>
      <c r="C35" s="58"/>
      <c r="D35" s="537" t="s">
        <v>737</v>
      </c>
      <c r="E35" s="538"/>
      <c r="F35" s="537" t="s">
        <v>757</v>
      </c>
      <c r="G35" s="538"/>
      <c r="H35" s="392" t="s">
        <v>746</v>
      </c>
      <c r="I35" s="399" t="s">
        <v>26</v>
      </c>
      <c r="J35" s="29"/>
      <c r="K35" s="1"/>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1:52" ht="63.75" customHeight="1">
      <c r="A36" s="6"/>
      <c r="B36" s="28"/>
      <c r="C36" s="58"/>
      <c r="D36" s="532" t="s">
        <v>738</v>
      </c>
      <c r="E36" s="533"/>
      <c r="F36" s="532" t="s">
        <v>759</v>
      </c>
      <c r="G36" s="533"/>
      <c r="H36" s="403" t="s">
        <v>758</v>
      </c>
      <c r="I36" s="395" t="s">
        <v>26</v>
      </c>
      <c r="J36" s="29"/>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row>
    <row r="37" spans="1:52" ht="169.5" customHeight="1">
      <c r="A37" s="6"/>
      <c r="B37" s="28"/>
      <c r="C37" s="58"/>
      <c r="D37" s="534" t="s">
        <v>739</v>
      </c>
      <c r="E37" s="535"/>
      <c r="F37" s="534" t="s">
        <v>767</v>
      </c>
      <c r="G37" s="535"/>
      <c r="H37" s="391" t="s">
        <v>760</v>
      </c>
      <c r="I37" s="400" t="s">
        <v>26</v>
      </c>
      <c r="J37" s="29"/>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row>
    <row r="38" spans="1:52" ht="120.75" customHeight="1" thickBot="1">
      <c r="A38" s="6"/>
      <c r="B38" s="28"/>
      <c r="C38" s="58"/>
      <c r="D38" s="537" t="s">
        <v>740</v>
      </c>
      <c r="E38" s="538"/>
      <c r="F38" s="537" t="s">
        <v>761</v>
      </c>
      <c r="G38" s="538"/>
      <c r="H38" s="392" t="s">
        <v>772</v>
      </c>
      <c r="I38" s="399" t="s">
        <v>26</v>
      </c>
      <c r="J38" s="29"/>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row>
    <row r="39" spans="1:52" ht="18.75" customHeight="1" thickBot="1">
      <c r="A39" s="6"/>
      <c r="B39" s="28"/>
      <c r="C39" s="25"/>
      <c r="D39" s="25"/>
      <c r="E39" s="25"/>
      <c r="F39" s="25"/>
      <c r="G39" s="25"/>
      <c r="H39" s="65" t="s">
        <v>252</v>
      </c>
      <c r="I39" s="67" t="s">
        <v>26</v>
      </c>
      <c r="J39" s="29"/>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0" spans="1:52" ht="15" thickBot="1">
      <c r="A40" s="6"/>
      <c r="B40" s="28"/>
      <c r="C40" s="25"/>
      <c r="D40" s="78" t="s">
        <v>768</v>
      </c>
      <c r="E40" s="80"/>
      <c r="F40" s="25"/>
      <c r="G40" s="25"/>
      <c r="H40" s="66"/>
      <c r="I40" s="25"/>
      <c r="J40" s="29"/>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row>
    <row r="41" spans="1:52" ht="15" thickBot="1">
      <c r="A41" s="6"/>
      <c r="B41" s="28"/>
      <c r="C41" s="25"/>
      <c r="D41" s="49" t="s">
        <v>60</v>
      </c>
      <c r="E41" s="579" t="s">
        <v>648</v>
      </c>
      <c r="F41" s="580"/>
      <c r="G41" s="580"/>
      <c r="H41" s="581"/>
      <c r="I41" s="25"/>
      <c r="J41" s="29"/>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row r="42" spans="1:52" ht="15" thickBot="1">
      <c r="A42" s="6"/>
      <c r="B42" s="28"/>
      <c r="C42" s="25"/>
      <c r="D42" s="49" t="s">
        <v>62</v>
      </c>
      <c r="E42" s="582" t="s">
        <v>647</v>
      </c>
      <c r="F42" s="580"/>
      <c r="G42" s="580"/>
      <c r="H42" s="581"/>
      <c r="I42" s="25"/>
      <c r="J42" s="29"/>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row>
    <row r="43" spans="1:52" ht="14.25">
      <c r="A43" s="6"/>
      <c r="B43" s="28"/>
      <c r="C43" s="25"/>
      <c r="D43" s="25"/>
      <c r="E43" s="25"/>
      <c r="F43" s="25"/>
      <c r="G43" s="25"/>
      <c r="H43" s="66"/>
      <c r="I43" s="25"/>
      <c r="J43" s="29"/>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row>
    <row r="44" spans="1:52" ht="15.75" customHeight="1" thickBot="1">
      <c r="A44" s="6"/>
      <c r="B44" s="28"/>
      <c r="C44" s="31"/>
      <c r="D44" s="536" t="s">
        <v>251</v>
      </c>
      <c r="E44" s="536"/>
      <c r="F44" s="536" t="s">
        <v>255</v>
      </c>
      <c r="G44" s="536"/>
      <c r="H44" s="59" t="s">
        <v>256</v>
      </c>
      <c r="I44" s="59" t="s">
        <v>230</v>
      </c>
      <c r="J44" s="29"/>
      <c r="K44" s="1"/>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row>
    <row r="45" spans="1:52" ht="39.75" customHeight="1" thickBot="1">
      <c r="A45" s="6"/>
      <c r="B45" s="28"/>
      <c r="C45" s="58" t="s">
        <v>276</v>
      </c>
      <c r="D45" s="562"/>
      <c r="E45" s="563"/>
      <c r="F45" s="562"/>
      <c r="G45" s="563"/>
      <c r="H45" s="256"/>
      <c r="I45" s="63"/>
      <c r="J45" s="29"/>
      <c r="K45" s="1"/>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row>
    <row r="46" spans="1:52" ht="39.75" customHeight="1" thickBot="1">
      <c r="A46" s="6"/>
      <c r="B46" s="28"/>
      <c r="C46" s="58"/>
      <c r="D46" s="562"/>
      <c r="E46" s="563"/>
      <c r="F46" s="562"/>
      <c r="G46" s="563"/>
      <c r="H46" s="256"/>
      <c r="I46" s="63"/>
      <c r="J46" s="29"/>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row>
    <row r="47" spans="1:52" ht="48" customHeight="1" thickBot="1">
      <c r="A47" s="6"/>
      <c r="B47" s="28"/>
      <c r="C47" s="58"/>
      <c r="D47" s="562"/>
      <c r="E47" s="563"/>
      <c r="F47" s="562"/>
      <c r="G47" s="563"/>
      <c r="H47" s="256"/>
      <c r="I47" s="63"/>
      <c r="J47" s="29"/>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row>
    <row r="48" spans="1:52" ht="21.75" customHeight="1" thickBot="1">
      <c r="A48" s="6"/>
      <c r="B48" s="28"/>
      <c r="C48" s="25"/>
      <c r="D48" s="25"/>
      <c r="E48" s="25"/>
      <c r="F48" s="25"/>
      <c r="G48" s="25"/>
      <c r="H48" s="65" t="s">
        <v>252</v>
      </c>
      <c r="I48" s="172"/>
      <c r="J48" s="29"/>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52" ht="15" thickBot="1">
      <c r="A49" s="6"/>
      <c r="B49" s="28"/>
      <c r="C49" s="25"/>
      <c r="D49" s="78" t="s">
        <v>768</v>
      </c>
      <c r="E49" s="80"/>
      <c r="F49" s="25"/>
      <c r="G49" s="25"/>
      <c r="H49" s="66"/>
      <c r="I49" s="25"/>
      <c r="J49" s="29"/>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52" ht="15" thickBot="1">
      <c r="A50" s="6"/>
      <c r="B50" s="28"/>
      <c r="C50" s="25"/>
      <c r="D50" s="49" t="s">
        <v>60</v>
      </c>
      <c r="E50" s="583"/>
      <c r="F50" s="571"/>
      <c r="G50" s="571"/>
      <c r="H50" s="572"/>
      <c r="I50" s="25"/>
      <c r="J50" s="29"/>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1:52" ht="15" thickBot="1">
      <c r="A51" s="6"/>
      <c r="B51" s="28"/>
      <c r="C51" s="25"/>
      <c r="D51" s="49" t="s">
        <v>62</v>
      </c>
      <c r="E51" s="570"/>
      <c r="F51" s="571"/>
      <c r="G51" s="571"/>
      <c r="H51" s="572"/>
      <c r="I51" s="25"/>
      <c r="J51" s="29"/>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1:52" ht="15" thickBot="1">
      <c r="A52" s="6"/>
      <c r="B52" s="28"/>
      <c r="C52" s="25"/>
      <c r="D52" s="49"/>
      <c r="E52" s="25"/>
      <c r="F52" s="25"/>
      <c r="G52" s="25"/>
      <c r="H52" s="25"/>
      <c r="I52" s="25"/>
      <c r="J52" s="29"/>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1:52" s="205" customFormat="1" ht="408.75" customHeight="1">
      <c r="A53" s="262"/>
      <c r="B53" s="263"/>
      <c r="C53" s="264"/>
      <c r="D53" s="584" t="s">
        <v>257</v>
      </c>
      <c r="E53" s="584"/>
      <c r="F53" s="573" t="s">
        <v>783</v>
      </c>
      <c r="G53" s="574"/>
      <c r="H53" s="574"/>
      <c r="I53" s="575"/>
      <c r="J53" s="265"/>
      <c r="L53" s="266"/>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row>
    <row r="54" spans="1:52" s="205" customFormat="1" ht="324" customHeight="1" thickBot="1">
      <c r="A54" s="262"/>
      <c r="B54" s="263"/>
      <c r="C54" s="264"/>
      <c r="D54" s="268"/>
      <c r="E54" s="268"/>
      <c r="F54" s="576"/>
      <c r="G54" s="577"/>
      <c r="H54" s="577"/>
      <c r="I54" s="578"/>
      <c r="J54" s="265"/>
      <c r="L54" s="266"/>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row>
    <row r="55" spans="1:52" s="2" customFormat="1" ht="18" customHeight="1">
      <c r="A55" s="5"/>
      <c r="B55" s="28"/>
      <c r="C55" s="32"/>
      <c r="D55" s="32"/>
      <c r="E55" s="32"/>
      <c r="F55" s="32"/>
      <c r="G55" s="32"/>
      <c r="H55" s="255"/>
      <c r="I55" s="61"/>
      <c r="J55" s="29"/>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row>
    <row r="56" spans="1:52" s="2" customFormat="1" ht="15" customHeight="1" thickBot="1">
      <c r="A56" s="5"/>
      <c r="B56" s="28"/>
      <c r="C56" s="25"/>
      <c r="D56" s="26"/>
      <c r="E56" s="26"/>
      <c r="F56" s="26"/>
      <c r="G56" s="48" t="s">
        <v>223</v>
      </c>
      <c r="H56" s="255"/>
      <c r="I56" s="61"/>
      <c r="J56" s="29"/>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row>
    <row r="57" spans="1:52" s="2" customFormat="1" ht="78" customHeight="1">
      <c r="A57" s="5"/>
      <c r="B57" s="28"/>
      <c r="C57" s="25"/>
      <c r="D57" s="26"/>
      <c r="E57" s="26"/>
      <c r="F57" s="13" t="s">
        <v>224</v>
      </c>
      <c r="G57" s="564" t="s">
        <v>771</v>
      </c>
      <c r="H57" s="565"/>
      <c r="I57" s="566"/>
      <c r="J57" s="29"/>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row>
    <row r="58" spans="1:52" s="2" customFormat="1" ht="54.75" customHeight="1">
      <c r="A58" s="5"/>
      <c r="B58" s="28"/>
      <c r="C58" s="25"/>
      <c r="D58" s="26"/>
      <c r="E58" s="26"/>
      <c r="F58" s="14" t="s">
        <v>225</v>
      </c>
      <c r="G58" s="567" t="s">
        <v>284</v>
      </c>
      <c r="H58" s="568"/>
      <c r="I58" s="569"/>
      <c r="J58" s="29"/>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1:52" s="2" customFormat="1" ht="58.5" customHeight="1">
      <c r="A59" s="5"/>
      <c r="B59" s="28"/>
      <c r="C59" s="25"/>
      <c r="D59" s="26"/>
      <c r="E59" s="26"/>
      <c r="F59" s="14" t="s">
        <v>226</v>
      </c>
      <c r="G59" s="567" t="s">
        <v>285</v>
      </c>
      <c r="H59" s="568"/>
      <c r="I59" s="569"/>
      <c r="J59" s="29"/>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row>
    <row r="60" spans="1:52" ht="60" customHeight="1">
      <c r="A60" s="6"/>
      <c r="B60" s="28"/>
      <c r="C60" s="25"/>
      <c r="D60" s="26"/>
      <c r="E60" s="26"/>
      <c r="F60" s="14" t="s">
        <v>227</v>
      </c>
      <c r="G60" s="567" t="s">
        <v>286</v>
      </c>
      <c r="H60" s="568"/>
      <c r="I60" s="569"/>
      <c r="J60" s="29"/>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row>
    <row r="61" spans="1:52" ht="54" customHeight="1">
      <c r="A61" s="6"/>
      <c r="B61" s="23"/>
      <c r="C61" s="25"/>
      <c r="D61" s="26"/>
      <c r="E61" s="26"/>
      <c r="F61" s="14" t="s">
        <v>228</v>
      </c>
      <c r="G61" s="567" t="s">
        <v>287</v>
      </c>
      <c r="H61" s="568"/>
      <c r="I61" s="569"/>
      <c r="J61" s="24"/>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row>
    <row r="62" spans="1:52" ht="60.75" customHeight="1" thickBot="1">
      <c r="A62" s="6"/>
      <c r="B62" s="23"/>
      <c r="C62" s="25"/>
      <c r="D62" s="26"/>
      <c r="E62" s="26"/>
      <c r="F62" s="15" t="s">
        <v>229</v>
      </c>
      <c r="G62" s="559" t="s">
        <v>288</v>
      </c>
      <c r="H62" s="560"/>
      <c r="I62" s="561"/>
      <c r="J62" s="24"/>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row>
    <row r="63" spans="1:44" ht="15" thickBot="1">
      <c r="A63" s="6"/>
      <c r="B63" s="33"/>
      <c r="C63" s="34"/>
      <c r="D63" s="35"/>
      <c r="E63" s="35"/>
      <c r="F63" s="35"/>
      <c r="G63" s="35"/>
      <c r="H63" s="257"/>
      <c r="I63" s="62"/>
      <c r="J63" s="36"/>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49.5" customHeight="1">
      <c r="A64" s="6"/>
      <c r="C64" s="52"/>
      <c r="D64" s="52"/>
      <c r="E64" s="52"/>
      <c r="F64" s="52"/>
      <c r="G64" s="52"/>
      <c r="H64" s="1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49.5" customHeight="1">
      <c r="A65" s="6"/>
      <c r="C65" s="52"/>
      <c r="D65" s="52"/>
      <c r="E65" s="52"/>
      <c r="F65" s="52"/>
      <c r="G65" s="52"/>
      <c r="H65" s="1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49.5" customHeight="1">
      <c r="A66" s="6"/>
      <c r="C66" s="52"/>
      <c r="D66" s="52"/>
      <c r="E66" s="52"/>
      <c r="F66" s="52"/>
      <c r="G66" s="52"/>
      <c r="H66" s="1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49.5" customHeight="1">
      <c r="A67" s="6"/>
      <c r="C67" s="52"/>
      <c r="D67" s="52"/>
      <c r="E67" s="52"/>
      <c r="F67" s="52"/>
      <c r="G67" s="52"/>
      <c r="H67" s="1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49.5" customHeight="1">
      <c r="A68" s="6"/>
      <c r="C68" s="52"/>
      <c r="D68" s="52"/>
      <c r="E68" s="52"/>
      <c r="F68" s="52"/>
      <c r="G68" s="52"/>
      <c r="H68" s="1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49.5" customHeight="1">
      <c r="A69" s="6"/>
      <c r="C69" s="52"/>
      <c r="D69" s="52"/>
      <c r="E69" s="52"/>
      <c r="F69" s="52"/>
      <c r="G69" s="52"/>
      <c r="H69" s="1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4.25">
      <c r="A70" s="6"/>
      <c r="C70" s="52"/>
      <c r="D70" s="52"/>
      <c r="E70" s="52"/>
      <c r="F70" s="52"/>
      <c r="G70" s="52"/>
      <c r="H70" s="1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4.25">
      <c r="A71" s="6"/>
      <c r="C71" s="52"/>
      <c r="D71" s="52"/>
      <c r="E71" s="52"/>
      <c r="F71" s="52"/>
      <c r="G71" s="52"/>
      <c r="H71" s="1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4.25">
      <c r="A72" s="6"/>
      <c r="C72" s="52"/>
      <c r="D72" s="52"/>
      <c r="E72" s="52"/>
      <c r="F72" s="52"/>
      <c r="G72" s="52"/>
      <c r="H72" s="1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52" ht="14.25">
      <c r="A73" s="52"/>
      <c r="C73" s="52"/>
      <c r="D73" s="52"/>
      <c r="E73" s="52"/>
      <c r="F73" s="52"/>
      <c r="G73" s="52"/>
      <c r="H73" s="1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row>
    <row r="74" spans="1:52" ht="14.25">
      <c r="A74" s="52"/>
      <c r="B74" s="52"/>
      <c r="C74" s="52"/>
      <c r="D74" s="52"/>
      <c r="E74" s="52"/>
      <c r="F74" s="52"/>
      <c r="G74" s="52"/>
      <c r="H74" s="1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row>
    <row r="75" spans="1:52" ht="14.25">
      <c r="A75" s="52"/>
      <c r="B75" s="52"/>
      <c r="C75" s="52"/>
      <c r="D75" s="52"/>
      <c r="E75" s="52"/>
      <c r="F75" s="52"/>
      <c r="G75" s="52"/>
      <c r="H75" s="1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row>
    <row r="76" spans="1:52" ht="14.25">
      <c r="A76" s="52"/>
      <c r="B76" s="52"/>
      <c r="C76" s="52"/>
      <c r="D76" s="52"/>
      <c r="E76" s="52"/>
      <c r="F76" s="52"/>
      <c r="G76" s="52"/>
      <c r="H76" s="1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row>
    <row r="77" spans="1:11" ht="14.25">
      <c r="A77" s="52"/>
      <c r="B77" s="52"/>
      <c r="C77" s="52"/>
      <c r="D77" s="52"/>
      <c r="E77" s="52"/>
      <c r="F77" s="52"/>
      <c r="G77" s="52"/>
      <c r="H77" s="12"/>
      <c r="I77" s="52"/>
      <c r="J77" s="52"/>
      <c r="K77" s="52"/>
    </row>
    <row r="78" spans="1:11" ht="14.25">
      <c r="A78" s="52"/>
      <c r="B78" s="52"/>
      <c r="C78" s="52"/>
      <c r="D78" s="52"/>
      <c r="E78" s="52"/>
      <c r="F78" s="52"/>
      <c r="G78" s="52"/>
      <c r="H78" s="12"/>
      <c r="I78" s="52"/>
      <c r="J78" s="52"/>
      <c r="K78" s="52"/>
    </row>
    <row r="79" spans="1:11" ht="14.25">
      <c r="A79" s="52"/>
      <c r="B79" s="52"/>
      <c r="C79" s="52"/>
      <c r="D79" s="52"/>
      <c r="E79" s="52"/>
      <c r="F79" s="52"/>
      <c r="G79" s="52"/>
      <c r="H79" s="12"/>
      <c r="I79" s="52"/>
      <c r="J79" s="52"/>
      <c r="K79" s="52"/>
    </row>
    <row r="80" spans="1:11" ht="14.25">
      <c r="A80" s="52"/>
      <c r="B80" s="52"/>
      <c r="C80" s="52"/>
      <c r="D80" s="52"/>
      <c r="E80" s="52"/>
      <c r="F80" s="52"/>
      <c r="G80" s="52"/>
      <c r="H80" s="12"/>
      <c r="I80" s="52"/>
      <c r="J80" s="52"/>
      <c r="K80" s="52"/>
    </row>
    <row r="81" spans="1:11" ht="14.25">
      <c r="A81" s="52"/>
      <c r="B81" s="52"/>
      <c r="C81" s="52"/>
      <c r="D81" s="52"/>
      <c r="E81" s="52"/>
      <c r="F81" s="52"/>
      <c r="G81" s="52"/>
      <c r="H81" s="12"/>
      <c r="I81" s="52"/>
      <c r="J81" s="52"/>
      <c r="K81" s="52"/>
    </row>
    <row r="82" spans="1:11" ht="14.25">
      <c r="A82" s="52"/>
      <c r="B82" s="52"/>
      <c r="C82" s="52"/>
      <c r="D82" s="52"/>
      <c r="E82" s="52"/>
      <c r="F82" s="52"/>
      <c r="G82" s="52"/>
      <c r="H82" s="12"/>
      <c r="I82" s="52"/>
      <c r="J82" s="52"/>
      <c r="K82" s="52"/>
    </row>
    <row r="83" spans="1:11" ht="14.25">
      <c r="A83" s="52"/>
      <c r="B83" s="52"/>
      <c r="C83" s="52"/>
      <c r="D83" s="52"/>
      <c r="E83" s="52"/>
      <c r="F83" s="52"/>
      <c r="G83" s="52"/>
      <c r="H83" s="12"/>
      <c r="I83" s="52"/>
      <c r="J83" s="52"/>
      <c r="K83" s="52"/>
    </row>
    <row r="84" spans="1:11" ht="14.25">
      <c r="A84" s="52"/>
      <c r="B84" s="52"/>
      <c r="C84" s="52"/>
      <c r="D84" s="52"/>
      <c r="E84" s="52"/>
      <c r="F84" s="52"/>
      <c r="G84" s="52"/>
      <c r="H84" s="12"/>
      <c r="I84" s="52"/>
      <c r="J84" s="52"/>
      <c r="K84" s="52"/>
    </row>
    <row r="85" spans="1:11" ht="14.25">
      <c r="A85" s="52"/>
      <c r="B85" s="52"/>
      <c r="C85" s="52"/>
      <c r="D85" s="52"/>
      <c r="E85" s="52"/>
      <c r="F85" s="52"/>
      <c r="G85" s="52"/>
      <c r="H85" s="12"/>
      <c r="I85" s="52"/>
      <c r="J85" s="52"/>
      <c r="K85" s="52"/>
    </row>
    <row r="86" spans="1:11" ht="14.25">
      <c r="A86" s="52"/>
      <c r="B86" s="52"/>
      <c r="C86" s="52"/>
      <c r="D86" s="52"/>
      <c r="E86" s="52"/>
      <c r="F86" s="52"/>
      <c r="G86" s="52"/>
      <c r="H86" s="12"/>
      <c r="I86" s="52"/>
      <c r="J86" s="52"/>
      <c r="K86" s="52"/>
    </row>
    <row r="87" spans="1:11" ht="14.25">
      <c r="A87" s="52"/>
      <c r="B87" s="52"/>
      <c r="C87" s="52"/>
      <c r="D87" s="52"/>
      <c r="E87" s="52"/>
      <c r="F87" s="52"/>
      <c r="G87" s="52"/>
      <c r="H87" s="12"/>
      <c r="I87" s="52"/>
      <c r="J87" s="52"/>
      <c r="K87" s="52"/>
    </row>
    <row r="88" spans="1:11" ht="14.25">
      <c r="A88" s="52"/>
      <c r="B88" s="52"/>
      <c r="C88" s="52"/>
      <c r="D88" s="52"/>
      <c r="E88" s="52"/>
      <c r="F88" s="52"/>
      <c r="G88" s="52"/>
      <c r="H88" s="12"/>
      <c r="I88" s="52"/>
      <c r="J88" s="52"/>
      <c r="K88" s="52"/>
    </row>
    <row r="89" spans="1:11" ht="14.25">
      <c r="A89" s="52"/>
      <c r="B89" s="52"/>
      <c r="C89" s="52"/>
      <c r="D89" s="52"/>
      <c r="E89" s="52"/>
      <c r="F89" s="52"/>
      <c r="G89" s="52"/>
      <c r="H89" s="12"/>
      <c r="I89" s="52"/>
      <c r="J89" s="52"/>
      <c r="K89" s="52"/>
    </row>
    <row r="90" spans="1:11" ht="14.25">
      <c r="A90" s="52"/>
      <c r="B90" s="52"/>
      <c r="C90" s="52"/>
      <c r="D90" s="52"/>
      <c r="E90" s="52"/>
      <c r="F90" s="52"/>
      <c r="G90" s="52"/>
      <c r="H90" s="12"/>
      <c r="I90" s="52"/>
      <c r="J90" s="52"/>
      <c r="K90" s="52"/>
    </row>
    <row r="91" spans="1:11" ht="14.25">
      <c r="A91" s="52"/>
      <c r="B91" s="52"/>
      <c r="C91" s="52"/>
      <c r="D91" s="52"/>
      <c r="E91" s="52"/>
      <c r="F91" s="52"/>
      <c r="G91" s="52"/>
      <c r="H91" s="12"/>
      <c r="I91" s="52"/>
      <c r="J91" s="52"/>
      <c r="K91" s="52"/>
    </row>
    <row r="92" spans="1:11" ht="14.25">
      <c r="A92" s="52"/>
      <c r="B92" s="52"/>
      <c r="C92" s="52"/>
      <c r="D92" s="52"/>
      <c r="E92" s="52"/>
      <c r="F92" s="52"/>
      <c r="G92" s="52"/>
      <c r="H92" s="12"/>
      <c r="I92" s="52"/>
      <c r="J92" s="52"/>
      <c r="K92" s="52"/>
    </row>
    <row r="93" spans="1:11" ht="14.25">
      <c r="A93" s="52"/>
      <c r="B93" s="52"/>
      <c r="C93" s="52"/>
      <c r="D93" s="52"/>
      <c r="E93" s="52"/>
      <c r="F93" s="52"/>
      <c r="G93" s="52"/>
      <c r="H93" s="12"/>
      <c r="I93" s="52"/>
      <c r="J93" s="52"/>
      <c r="K93" s="52"/>
    </row>
    <row r="94" spans="1:11" ht="14.25">
      <c r="A94" s="52"/>
      <c r="B94" s="52"/>
      <c r="C94" s="52"/>
      <c r="D94" s="52"/>
      <c r="E94" s="52"/>
      <c r="F94" s="52"/>
      <c r="G94" s="52"/>
      <c r="H94" s="12"/>
      <c r="I94" s="52"/>
      <c r="J94" s="52"/>
      <c r="K94" s="52"/>
    </row>
    <row r="95" spans="1:11" ht="14.25">
      <c r="A95" s="52"/>
      <c r="B95" s="52"/>
      <c r="C95" s="52"/>
      <c r="D95" s="52"/>
      <c r="E95" s="52"/>
      <c r="F95" s="52"/>
      <c r="G95" s="52"/>
      <c r="H95" s="12"/>
      <c r="I95" s="52"/>
      <c r="J95" s="52"/>
      <c r="K95" s="52"/>
    </row>
    <row r="96" spans="1:11" ht="14.25">
      <c r="A96" s="52"/>
      <c r="B96" s="52"/>
      <c r="C96" s="52"/>
      <c r="D96" s="52"/>
      <c r="E96" s="52"/>
      <c r="F96" s="52"/>
      <c r="G96" s="52"/>
      <c r="H96" s="12"/>
      <c r="I96" s="52"/>
      <c r="J96" s="52"/>
      <c r="K96" s="52"/>
    </row>
    <row r="97" spans="1:11" ht="14.25">
      <c r="A97" s="52"/>
      <c r="B97" s="52"/>
      <c r="C97" s="52"/>
      <c r="D97" s="52"/>
      <c r="E97" s="52"/>
      <c r="F97" s="52"/>
      <c r="G97" s="52"/>
      <c r="H97" s="12"/>
      <c r="I97" s="52"/>
      <c r="J97" s="52"/>
      <c r="K97" s="52"/>
    </row>
    <row r="98" spans="1:11" ht="14.25">
      <c r="A98" s="52"/>
      <c r="B98" s="52"/>
      <c r="C98" s="52"/>
      <c r="D98" s="52"/>
      <c r="E98" s="52"/>
      <c r="F98" s="52"/>
      <c r="G98" s="52"/>
      <c r="H98" s="12"/>
      <c r="I98" s="52"/>
      <c r="J98" s="52"/>
      <c r="K98" s="52"/>
    </row>
    <row r="99" spans="1:11" ht="14.25">
      <c r="A99" s="52"/>
      <c r="B99" s="52"/>
      <c r="C99" s="52"/>
      <c r="D99" s="52"/>
      <c r="E99" s="52"/>
      <c r="F99" s="52"/>
      <c r="G99" s="52"/>
      <c r="H99" s="12"/>
      <c r="I99" s="52"/>
      <c r="J99" s="52"/>
      <c r="K99" s="52"/>
    </row>
    <row r="100" spans="1:11" ht="14.25">
      <c r="A100" s="52"/>
      <c r="B100" s="52"/>
      <c r="C100" s="52"/>
      <c r="D100" s="52"/>
      <c r="E100" s="52"/>
      <c r="F100" s="52"/>
      <c r="G100" s="52"/>
      <c r="H100" s="12"/>
      <c r="I100" s="52"/>
      <c r="J100" s="52"/>
      <c r="K100" s="52"/>
    </row>
    <row r="101" spans="1:11" ht="14.25">
      <c r="A101" s="52"/>
      <c r="B101" s="52"/>
      <c r="C101" s="52"/>
      <c r="D101" s="52"/>
      <c r="E101" s="52"/>
      <c r="F101" s="52"/>
      <c r="G101" s="52"/>
      <c r="H101" s="12"/>
      <c r="I101" s="52"/>
      <c r="J101" s="52"/>
      <c r="K101" s="52"/>
    </row>
    <row r="102" spans="1:11" ht="14.25">
      <c r="A102" s="52"/>
      <c r="B102" s="52"/>
      <c r="C102" s="52"/>
      <c r="D102" s="52"/>
      <c r="E102" s="52"/>
      <c r="F102" s="52"/>
      <c r="G102" s="52"/>
      <c r="H102" s="12"/>
      <c r="I102" s="52"/>
      <c r="J102" s="52"/>
      <c r="K102" s="52"/>
    </row>
    <row r="103" spans="1:11" ht="14.25">
      <c r="A103" s="52"/>
      <c r="B103" s="52"/>
      <c r="C103" s="52"/>
      <c r="D103" s="52"/>
      <c r="E103" s="52"/>
      <c r="F103" s="52"/>
      <c r="G103" s="52"/>
      <c r="H103" s="12"/>
      <c r="I103" s="52"/>
      <c r="J103" s="52"/>
      <c r="K103" s="52"/>
    </row>
    <row r="104" spans="1:11" ht="14.25">
      <c r="A104" s="52"/>
      <c r="B104" s="52"/>
      <c r="C104" s="52"/>
      <c r="D104" s="52"/>
      <c r="E104" s="52"/>
      <c r="F104" s="52"/>
      <c r="G104" s="52"/>
      <c r="H104" s="12"/>
      <c r="I104" s="52"/>
      <c r="J104" s="52"/>
      <c r="K104" s="52"/>
    </row>
    <row r="105" spans="1:11" ht="14.25">
      <c r="A105" s="52"/>
      <c r="B105" s="52"/>
      <c r="C105" s="52"/>
      <c r="D105" s="52"/>
      <c r="E105" s="52"/>
      <c r="F105" s="52"/>
      <c r="G105" s="52"/>
      <c r="H105" s="12"/>
      <c r="I105" s="52"/>
      <c r="J105" s="52"/>
      <c r="K105" s="52"/>
    </row>
    <row r="106" spans="1:11" ht="14.25">
      <c r="A106" s="52"/>
      <c r="B106" s="52"/>
      <c r="C106" s="52"/>
      <c r="D106" s="52"/>
      <c r="E106" s="52"/>
      <c r="F106" s="52"/>
      <c r="G106" s="52"/>
      <c r="H106" s="12"/>
      <c r="I106" s="52"/>
      <c r="J106" s="52"/>
      <c r="K106" s="52"/>
    </row>
    <row r="107" spans="1:11" ht="14.25">
      <c r="A107" s="52"/>
      <c r="B107" s="52"/>
      <c r="C107" s="52"/>
      <c r="D107" s="52"/>
      <c r="E107" s="52"/>
      <c r="F107" s="52"/>
      <c r="G107" s="52"/>
      <c r="H107" s="12"/>
      <c r="I107" s="52"/>
      <c r="J107" s="52"/>
      <c r="K107" s="52"/>
    </row>
    <row r="108" spans="1:11" ht="14.25">
      <c r="A108" s="52"/>
      <c r="B108" s="52"/>
      <c r="C108" s="52"/>
      <c r="D108" s="52"/>
      <c r="E108" s="52"/>
      <c r="F108" s="52"/>
      <c r="G108" s="52"/>
      <c r="H108" s="12"/>
      <c r="I108" s="52"/>
      <c r="J108" s="52"/>
      <c r="K108" s="52"/>
    </row>
    <row r="109" spans="1:11" ht="14.25">
      <c r="A109" s="52"/>
      <c r="B109" s="52"/>
      <c r="C109" s="52"/>
      <c r="D109" s="52"/>
      <c r="E109" s="52"/>
      <c r="F109" s="52"/>
      <c r="G109" s="52"/>
      <c r="H109" s="12"/>
      <c r="I109" s="52"/>
      <c r="J109" s="52"/>
      <c r="K109" s="52"/>
    </row>
    <row r="110" spans="1:11" ht="14.25">
      <c r="A110" s="52"/>
      <c r="B110" s="52"/>
      <c r="C110" s="52"/>
      <c r="D110" s="52"/>
      <c r="E110" s="52"/>
      <c r="F110" s="52"/>
      <c r="G110" s="52"/>
      <c r="H110" s="12"/>
      <c r="I110" s="52"/>
      <c r="J110" s="52"/>
      <c r="K110" s="52"/>
    </row>
    <row r="111" spans="1:11" ht="14.25">
      <c r="A111" s="52"/>
      <c r="B111" s="52"/>
      <c r="C111" s="52"/>
      <c r="D111" s="52"/>
      <c r="E111" s="52"/>
      <c r="F111" s="52"/>
      <c r="G111" s="52"/>
      <c r="H111" s="12"/>
      <c r="I111" s="52"/>
      <c r="J111" s="52"/>
      <c r="K111" s="52"/>
    </row>
    <row r="112" spans="1:11" ht="14.25">
      <c r="A112" s="52"/>
      <c r="B112" s="52"/>
      <c r="H112" s="12"/>
      <c r="I112" s="52"/>
      <c r="J112" s="52"/>
      <c r="K112" s="52"/>
    </row>
    <row r="113" spans="1:11" ht="14.25">
      <c r="A113" s="52"/>
      <c r="B113" s="52"/>
      <c r="H113" s="12"/>
      <c r="I113" s="52"/>
      <c r="J113" s="52"/>
      <c r="K113" s="52"/>
    </row>
    <row r="114" spans="1:11" ht="14.25">
      <c r="A114" s="52"/>
      <c r="B114" s="52"/>
      <c r="H114" s="12"/>
      <c r="I114" s="52"/>
      <c r="J114" s="52"/>
      <c r="K114" s="52"/>
    </row>
    <row r="115" spans="1:11" ht="14.25">
      <c r="A115" s="52"/>
      <c r="B115" s="52"/>
      <c r="H115" s="12"/>
      <c r="I115" s="52"/>
      <c r="J115" s="52"/>
      <c r="K115" s="52"/>
    </row>
    <row r="116" spans="1:11" ht="14.25">
      <c r="A116" s="52"/>
      <c r="B116" s="52"/>
      <c r="H116" s="12"/>
      <c r="I116" s="52"/>
      <c r="J116" s="52"/>
      <c r="K116" s="52"/>
    </row>
    <row r="117" spans="1:11" ht="14.25">
      <c r="A117" s="52"/>
      <c r="B117" s="52"/>
      <c r="H117" s="12"/>
      <c r="I117" s="52"/>
      <c r="J117" s="52"/>
      <c r="K117" s="52"/>
    </row>
    <row r="118" spans="1:11" ht="14.25">
      <c r="A118" s="52"/>
      <c r="B118" s="52"/>
      <c r="H118" s="12"/>
      <c r="I118" s="52"/>
      <c r="J118" s="52"/>
      <c r="K118" s="52"/>
    </row>
    <row r="119" spans="1:11" ht="14.25">
      <c r="A119" s="52"/>
      <c r="B119" s="52"/>
      <c r="H119" s="12"/>
      <c r="I119" s="52"/>
      <c r="J119" s="52"/>
      <c r="K119" s="52"/>
    </row>
    <row r="120" spans="1:11" ht="14.25">
      <c r="A120" s="52"/>
      <c r="B120" s="52"/>
      <c r="H120" s="12"/>
      <c r="I120" s="52"/>
      <c r="J120" s="52"/>
      <c r="K120" s="52"/>
    </row>
    <row r="121" spans="2:10" ht="14.25">
      <c r="B121" s="52"/>
      <c r="J121" s="52"/>
    </row>
  </sheetData>
  <sheetProtection/>
  <mergeCells count="71">
    <mergeCell ref="F53:I54"/>
    <mergeCell ref="E41:H41"/>
    <mergeCell ref="E42:H42"/>
    <mergeCell ref="D44:E44"/>
    <mergeCell ref="D47:E47"/>
    <mergeCell ref="F44:G44"/>
    <mergeCell ref="D45:E45"/>
    <mergeCell ref="F45:G45"/>
    <mergeCell ref="E50:H50"/>
    <mergeCell ref="D53:E53"/>
    <mergeCell ref="G62:I62"/>
    <mergeCell ref="F46:G46"/>
    <mergeCell ref="G57:I57"/>
    <mergeCell ref="G58:I58"/>
    <mergeCell ref="G59:I59"/>
    <mergeCell ref="G60:I60"/>
    <mergeCell ref="G61:I61"/>
    <mergeCell ref="E51:H51"/>
    <mergeCell ref="D46:E46"/>
    <mergeCell ref="F47:G47"/>
    <mergeCell ref="C21:H21"/>
    <mergeCell ref="D8:E8"/>
    <mergeCell ref="D14:E14"/>
    <mergeCell ref="D7:E7"/>
    <mergeCell ref="F7:G7"/>
    <mergeCell ref="F14:G14"/>
    <mergeCell ref="F8:G8"/>
    <mergeCell ref="E18:H18"/>
    <mergeCell ref="D10:E10"/>
    <mergeCell ref="F10:G10"/>
    <mergeCell ref="D11:E11"/>
    <mergeCell ref="F11:G11"/>
    <mergeCell ref="C3:I3"/>
    <mergeCell ref="C4:I4"/>
    <mergeCell ref="E19:H19"/>
    <mergeCell ref="D17:I17"/>
    <mergeCell ref="D22:I23"/>
    <mergeCell ref="D26:E26"/>
    <mergeCell ref="D9:E9"/>
    <mergeCell ref="F9:G9"/>
    <mergeCell ref="D13:E13"/>
    <mergeCell ref="F13:G13"/>
    <mergeCell ref="D12:E12"/>
    <mergeCell ref="F12:G12"/>
    <mergeCell ref="F26:G26"/>
    <mergeCell ref="D25:E25"/>
    <mergeCell ref="D33:E33"/>
    <mergeCell ref="F27:G27"/>
    <mergeCell ref="F28:G28"/>
    <mergeCell ref="F30:G30"/>
    <mergeCell ref="F31:G31"/>
    <mergeCell ref="D28:E28"/>
    <mergeCell ref="F32:G32"/>
    <mergeCell ref="F33:G33"/>
    <mergeCell ref="F34:G34"/>
    <mergeCell ref="F35:G35"/>
    <mergeCell ref="F37:G37"/>
    <mergeCell ref="D35:E35"/>
    <mergeCell ref="D37:E37"/>
    <mergeCell ref="F38:G38"/>
    <mergeCell ref="D38:E38"/>
    <mergeCell ref="D29:E29"/>
    <mergeCell ref="D30:E30"/>
    <mergeCell ref="D36:E36"/>
    <mergeCell ref="D34:E34"/>
    <mergeCell ref="F29:G29"/>
    <mergeCell ref="F25:G25"/>
    <mergeCell ref="D27:E27"/>
    <mergeCell ref="F36:G36"/>
    <mergeCell ref="D31:E31"/>
    <mergeCell ref="D32:E32"/>
  </mergeCells>
  <hyperlinks>
    <hyperlink ref="E42" r:id="rId1" display="n.tremblay@ifad.org"/>
    <hyperlink ref="E19" r:id="rId2" display="bios.logoss@gmail.com"/>
  </hyperlinks>
  <printOptions/>
  <pageMargins left="0.2" right="0.21" top="0.17" bottom="0.17" header="0.17" footer="0.17"/>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N63"/>
  <sheetViews>
    <sheetView zoomScale="125" zoomScaleNormal="125" zoomScalePageLayoutView="0" workbookViewId="0" topLeftCell="A1">
      <pane ySplit="7" topLeftCell="A70" activePane="bottomLeft" state="frozen"/>
      <selection pane="topLeft" activeCell="A1" sqref="A1"/>
      <selection pane="bottomLeft" activeCell="D44" sqref="D44:E44"/>
    </sheetView>
  </sheetViews>
  <sheetFormatPr defaultColWidth="8.8515625" defaultRowHeight="15"/>
  <cols>
    <col min="1" max="1" width="1.421875" style="6" customWidth="1"/>
    <col min="2" max="2" width="2.140625" style="6" customWidth="1"/>
    <col min="3" max="3" width="26.00390625" style="303" customWidth="1"/>
    <col min="4" max="4" width="19.00390625" style="6" customWidth="1"/>
    <col min="5" max="5" width="65.00390625" style="6" customWidth="1"/>
    <col min="6" max="6" width="17.421875" style="6" customWidth="1"/>
    <col min="7" max="7" width="17.8515625" style="6" customWidth="1"/>
    <col min="8" max="8" width="16.8515625" style="304" customWidth="1"/>
    <col min="9" max="10" width="1.57421875" style="6" customWidth="1"/>
    <col min="11" max="16384" width="8.8515625" style="6" customWidth="1"/>
  </cols>
  <sheetData>
    <row r="1" ht="14.25" thickBot="1"/>
    <row r="2" spans="2:9" ht="14.25" thickBot="1">
      <c r="B2" s="19"/>
      <c r="C2" s="153"/>
      <c r="D2" s="21"/>
      <c r="E2" s="21"/>
      <c r="F2" s="21"/>
      <c r="G2" s="21"/>
      <c r="H2" s="160"/>
      <c r="I2" s="22"/>
    </row>
    <row r="3" spans="2:9" ht="20.25" thickBot="1">
      <c r="B3" s="69"/>
      <c r="C3" s="485" t="s">
        <v>244</v>
      </c>
      <c r="D3" s="486"/>
      <c r="E3" s="486"/>
      <c r="F3" s="486"/>
      <c r="G3" s="486"/>
      <c r="H3" s="487"/>
      <c r="I3" s="51"/>
    </row>
    <row r="4" spans="2:9" ht="13.5">
      <c r="B4" s="23"/>
      <c r="C4" s="160"/>
      <c r="D4" s="159"/>
      <c r="E4" s="159" t="s">
        <v>245</v>
      </c>
      <c r="F4" s="159"/>
      <c r="G4" s="159"/>
      <c r="H4" s="160"/>
      <c r="I4" s="24"/>
    </row>
    <row r="5" spans="2:9" ht="13.5">
      <c r="B5" s="23"/>
      <c r="C5" s="160"/>
      <c r="D5" s="160"/>
      <c r="E5" s="160"/>
      <c r="F5" s="160"/>
      <c r="G5" s="160"/>
      <c r="H5" s="160"/>
      <c r="I5" s="24"/>
    </row>
    <row r="6" spans="2:9" ht="59.25" customHeight="1" thickBot="1">
      <c r="B6" s="23"/>
      <c r="C6" s="155" t="s">
        <v>599</v>
      </c>
      <c r="D6" s="155"/>
      <c r="E6" s="26"/>
      <c r="F6" s="26"/>
      <c r="G6" s="26"/>
      <c r="H6" s="160"/>
      <c r="I6" s="24"/>
    </row>
    <row r="7" spans="2:12" ht="30" customHeight="1" thickBot="1">
      <c r="B7" s="23"/>
      <c r="C7" s="152" t="s">
        <v>243</v>
      </c>
      <c r="D7" s="596" t="s">
        <v>242</v>
      </c>
      <c r="E7" s="597"/>
      <c r="F7" s="306" t="s">
        <v>240</v>
      </c>
      <c r="G7" s="309" t="s">
        <v>270</v>
      </c>
      <c r="H7" s="310" t="s">
        <v>277</v>
      </c>
      <c r="I7" s="24"/>
      <c r="K7" s="162"/>
      <c r="L7" s="162"/>
    </row>
    <row r="8" spans="2:12" ht="30" customHeight="1" thickBot="1">
      <c r="B8" s="23"/>
      <c r="C8" s="612" t="s">
        <v>926</v>
      </c>
      <c r="D8" s="613"/>
      <c r="E8" s="613"/>
      <c r="F8" s="613"/>
      <c r="G8" s="613"/>
      <c r="H8" s="614"/>
      <c r="I8" s="24"/>
      <c r="K8" s="162"/>
      <c r="L8" s="162"/>
    </row>
    <row r="9" spans="2:9" ht="30" customHeight="1">
      <c r="B9" s="23"/>
      <c r="C9" s="404" t="s">
        <v>637</v>
      </c>
      <c r="D9" s="600" t="s">
        <v>636</v>
      </c>
      <c r="E9" s="601"/>
      <c r="F9" s="405">
        <v>0</v>
      </c>
      <c r="G9" s="405">
        <v>0</v>
      </c>
      <c r="H9" s="406" t="s">
        <v>886</v>
      </c>
      <c r="I9" s="24"/>
    </row>
    <row r="10" spans="2:9" ht="30" customHeight="1">
      <c r="B10" s="23"/>
      <c r="C10" s="609" t="s">
        <v>819</v>
      </c>
      <c r="D10" s="585" t="s">
        <v>881</v>
      </c>
      <c r="E10" s="586"/>
      <c r="F10" s="407">
        <v>0</v>
      </c>
      <c r="G10" s="407">
        <v>0</v>
      </c>
      <c r="H10" s="381" t="s">
        <v>887</v>
      </c>
      <c r="I10" s="24"/>
    </row>
    <row r="11" spans="2:9" ht="30" customHeight="1">
      <c r="B11" s="23"/>
      <c r="C11" s="609"/>
      <c r="D11" s="585" t="s">
        <v>882</v>
      </c>
      <c r="E11" s="586"/>
      <c r="F11" s="407">
        <v>0</v>
      </c>
      <c r="G11" s="407">
        <v>0</v>
      </c>
      <c r="H11" s="381" t="s">
        <v>888</v>
      </c>
      <c r="I11" s="24"/>
    </row>
    <row r="12" spans="2:9" ht="30" customHeight="1">
      <c r="B12" s="23"/>
      <c r="C12" s="609" t="s">
        <v>818</v>
      </c>
      <c r="D12" s="585" t="s">
        <v>883</v>
      </c>
      <c r="E12" s="586"/>
      <c r="F12" s="407">
        <v>0</v>
      </c>
      <c r="G12" s="407">
        <v>0</v>
      </c>
      <c r="H12" s="381" t="s">
        <v>885</v>
      </c>
      <c r="I12" s="24"/>
    </row>
    <row r="13" spans="2:9" ht="30" customHeight="1">
      <c r="B13" s="23"/>
      <c r="C13" s="609"/>
      <c r="D13" s="585" t="s">
        <v>884</v>
      </c>
      <c r="E13" s="586"/>
      <c r="F13" s="407">
        <v>0</v>
      </c>
      <c r="G13" s="407">
        <v>0</v>
      </c>
      <c r="H13" s="381" t="s">
        <v>890</v>
      </c>
      <c r="I13" s="24"/>
    </row>
    <row r="14" spans="2:9" ht="22.5" customHeight="1" thickBot="1">
      <c r="B14" s="28"/>
      <c r="C14" s="408" t="s">
        <v>742</v>
      </c>
      <c r="D14" s="598" t="s">
        <v>889</v>
      </c>
      <c r="E14" s="599"/>
      <c r="F14" s="409">
        <v>0</v>
      </c>
      <c r="G14" s="410">
        <v>0</v>
      </c>
      <c r="H14" s="411" t="s">
        <v>891</v>
      </c>
      <c r="I14" s="29"/>
    </row>
    <row r="15" spans="2:9" ht="27.75" customHeight="1" thickBot="1">
      <c r="B15" s="28"/>
      <c r="C15" s="456" t="s">
        <v>927</v>
      </c>
      <c r="D15" s="608"/>
      <c r="E15" s="608"/>
      <c r="F15" s="608"/>
      <c r="G15" s="608"/>
      <c r="H15" s="457"/>
      <c r="I15" s="29"/>
    </row>
    <row r="16" spans="2:9" ht="78.75" customHeight="1">
      <c r="B16" s="28"/>
      <c r="C16" s="412" t="s">
        <v>639</v>
      </c>
      <c r="D16" s="600" t="s">
        <v>644</v>
      </c>
      <c r="E16" s="601"/>
      <c r="F16" s="405">
        <v>0</v>
      </c>
      <c r="G16" s="405">
        <v>0</v>
      </c>
      <c r="H16" s="413" t="s">
        <v>892</v>
      </c>
      <c r="I16" s="29"/>
    </row>
    <row r="17" spans="2:9" ht="15" customHeight="1">
      <c r="B17" s="28"/>
      <c r="C17" s="587" t="s">
        <v>596</v>
      </c>
      <c r="D17" s="585" t="s">
        <v>645</v>
      </c>
      <c r="E17" s="586"/>
      <c r="F17" s="407">
        <v>0</v>
      </c>
      <c r="G17" s="407">
        <v>0</v>
      </c>
      <c r="H17" s="415">
        <v>2</v>
      </c>
      <c r="I17" s="29"/>
    </row>
    <row r="18" spans="2:9" ht="15" customHeight="1">
      <c r="B18" s="28"/>
      <c r="C18" s="587"/>
      <c r="D18" s="585" t="s">
        <v>893</v>
      </c>
      <c r="E18" s="586"/>
      <c r="F18" s="407">
        <v>0</v>
      </c>
      <c r="G18" s="407">
        <v>0</v>
      </c>
      <c r="H18" s="415">
        <v>15</v>
      </c>
      <c r="I18" s="29"/>
    </row>
    <row r="19" spans="2:9" ht="13.5">
      <c r="B19" s="28"/>
      <c r="C19" s="587"/>
      <c r="D19" s="585" t="s">
        <v>894</v>
      </c>
      <c r="E19" s="586"/>
      <c r="F19" s="407">
        <v>0</v>
      </c>
      <c r="G19" s="407">
        <v>0</v>
      </c>
      <c r="H19" s="415" t="s">
        <v>895</v>
      </c>
      <c r="I19" s="29"/>
    </row>
    <row r="20" spans="2:9" ht="13.5">
      <c r="B20" s="28"/>
      <c r="C20" s="587" t="s">
        <v>858</v>
      </c>
      <c r="D20" s="585" t="s">
        <v>597</v>
      </c>
      <c r="E20" s="586"/>
      <c r="F20" s="407">
        <v>0</v>
      </c>
      <c r="G20" s="378">
        <v>0</v>
      </c>
      <c r="H20" s="416">
        <v>20000</v>
      </c>
      <c r="I20" s="29"/>
    </row>
    <row r="21" spans="2:9" ht="55.5">
      <c r="B21" s="28"/>
      <c r="C21" s="587"/>
      <c r="D21" s="585" t="s">
        <v>896</v>
      </c>
      <c r="E21" s="586"/>
      <c r="F21" s="407">
        <v>0</v>
      </c>
      <c r="G21" s="378">
        <v>0</v>
      </c>
      <c r="H21" s="416" t="s">
        <v>897</v>
      </c>
      <c r="I21" s="29"/>
    </row>
    <row r="22" spans="2:9" ht="13.5">
      <c r="B22" s="28"/>
      <c r="C22" s="587" t="s">
        <v>700</v>
      </c>
      <c r="D22" s="585" t="s">
        <v>616</v>
      </c>
      <c r="E22" s="586"/>
      <c r="F22" s="407">
        <v>0</v>
      </c>
      <c r="G22" s="378">
        <v>0</v>
      </c>
      <c r="H22" s="417">
        <v>300</v>
      </c>
      <c r="I22" s="29"/>
    </row>
    <row r="23" spans="2:9" ht="28.5" customHeight="1">
      <c r="B23" s="28"/>
      <c r="C23" s="587"/>
      <c r="D23" s="585" t="s">
        <v>898</v>
      </c>
      <c r="E23" s="586"/>
      <c r="F23" s="407">
        <v>0</v>
      </c>
      <c r="G23" s="378">
        <v>0</v>
      </c>
      <c r="H23" s="417">
        <v>20</v>
      </c>
      <c r="I23" s="29"/>
    </row>
    <row r="24" spans="2:9" ht="33" customHeight="1">
      <c r="B24" s="28"/>
      <c r="C24" s="414" t="s">
        <v>598</v>
      </c>
      <c r="D24" s="585" t="s">
        <v>899</v>
      </c>
      <c r="E24" s="586"/>
      <c r="F24" s="407">
        <v>0</v>
      </c>
      <c r="G24" s="407">
        <v>0</v>
      </c>
      <c r="H24" s="381">
        <v>5000</v>
      </c>
      <c r="I24" s="29"/>
    </row>
    <row r="25" spans="2:9" ht="33" customHeight="1">
      <c r="B25" s="28"/>
      <c r="C25" s="587" t="s">
        <v>743</v>
      </c>
      <c r="D25" s="585" t="s">
        <v>900</v>
      </c>
      <c r="E25" s="586"/>
      <c r="F25" s="407">
        <v>0</v>
      </c>
      <c r="G25" s="407">
        <v>0</v>
      </c>
      <c r="H25" s="512" t="s">
        <v>902</v>
      </c>
      <c r="I25" s="29"/>
    </row>
    <row r="26" spans="2:9" ht="33" customHeight="1" thickBot="1">
      <c r="B26" s="28"/>
      <c r="C26" s="590"/>
      <c r="D26" s="598" t="s">
        <v>901</v>
      </c>
      <c r="E26" s="599"/>
      <c r="F26" s="409">
        <v>0</v>
      </c>
      <c r="G26" s="409">
        <v>0</v>
      </c>
      <c r="H26" s="524"/>
      <c r="I26" s="29"/>
    </row>
    <row r="27" spans="2:9" ht="33" customHeight="1" thickBot="1">
      <c r="B27" s="28"/>
      <c r="C27" s="456" t="s">
        <v>928</v>
      </c>
      <c r="D27" s="608"/>
      <c r="E27" s="608"/>
      <c r="F27" s="608"/>
      <c r="G27" s="608"/>
      <c r="H27" s="457"/>
      <c r="I27" s="29"/>
    </row>
    <row r="28" spans="2:9" ht="88.5" customHeight="1">
      <c r="B28" s="28"/>
      <c r="C28" s="319" t="s">
        <v>640</v>
      </c>
      <c r="D28" s="610" t="s">
        <v>641</v>
      </c>
      <c r="E28" s="611"/>
      <c r="F28" s="418">
        <v>0</v>
      </c>
      <c r="G28" s="419">
        <v>0</v>
      </c>
      <c r="H28" s="420" t="s">
        <v>903</v>
      </c>
      <c r="I28" s="29"/>
    </row>
    <row r="29" spans="2:9" ht="15" customHeight="1">
      <c r="B29" s="28"/>
      <c r="C29" s="591" t="s">
        <v>617</v>
      </c>
      <c r="D29" s="602" t="s">
        <v>904</v>
      </c>
      <c r="E29" s="603"/>
      <c r="F29" s="421">
        <v>0</v>
      </c>
      <c r="G29" s="422">
        <v>0</v>
      </c>
      <c r="H29" s="423">
        <v>1</v>
      </c>
      <c r="I29" s="29"/>
    </row>
    <row r="30" spans="2:9" ht="39" customHeight="1">
      <c r="B30" s="28"/>
      <c r="C30" s="592"/>
      <c r="D30" s="602" t="s">
        <v>905</v>
      </c>
      <c r="E30" s="603"/>
      <c r="F30" s="421">
        <v>0</v>
      </c>
      <c r="G30" s="422">
        <v>0</v>
      </c>
      <c r="H30" s="424" t="s">
        <v>908</v>
      </c>
      <c r="I30" s="29"/>
    </row>
    <row r="31" spans="2:9" ht="15" customHeight="1">
      <c r="B31" s="28"/>
      <c r="C31" s="592"/>
      <c r="D31" s="602" t="s">
        <v>906</v>
      </c>
      <c r="E31" s="603"/>
      <c r="F31" s="421">
        <v>0</v>
      </c>
      <c r="G31" s="422">
        <v>0</v>
      </c>
      <c r="H31" s="423">
        <v>20</v>
      </c>
      <c r="I31" s="29"/>
    </row>
    <row r="32" spans="2:9" ht="24.75" customHeight="1">
      <c r="B32" s="28"/>
      <c r="C32" s="593"/>
      <c r="D32" s="602" t="s">
        <v>907</v>
      </c>
      <c r="E32" s="603"/>
      <c r="F32" s="421">
        <v>0</v>
      </c>
      <c r="G32" s="425">
        <v>0</v>
      </c>
      <c r="H32" s="426">
        <v>200</v>
      </c>
      <c r="I32" s="29"/>
    </row>
    <row r="33" spans="2:13" ht="15" customHeight="1">
      <c r="B33" s="28"/>
      <c r="C33" s="592" t="s">
        <v>618</v>
      </c>
      <c r="D33" s="606" t="s">
        <v>909</v>
      </c>
      <c r="E33" s="607"/>
      <c r="F33" s="427">
        <v>0</v>
      </c>
      <c r="G33" s="428">
        <v>0</v>
      </c>
      <c r="H33" s="429">
        <v>2</v>
      </c>
      <c r="I33" s="29"/>
      <c r="M33" s="303"/>
    </row>
    <row r="34" spans="2:9" ht="37.5" customHeight="1">
      <c r="B34" s="28"/>
      <c r="C34" s="592"/>
      <c r="D34" s="602" t="s">
        <v>910</v>
      </c>
      <c r="E34" s="603"/>
      <c r="F34" s="421">
        <v>0</v>
      </c>
      <c r="G34" s="422">
        <v>0</v>
      </c>
      <c r="H34" s="380" t="s">
        <v>912</v>
      </c>
      <c r="I34" s="29"/>
    </row>
    <row r="35" spans="2:9" ht="51" customHeight="1" thickBot="1">
      <c r="B35" s="28"/>
      <c r="C35" s="594"/>
      <c r="D35" s="588" t="s">
        <v>911</v>
      </c>
      <c r="E35" s="589"/>
      <c r="F35" s="430">
        <v>0</v>
      </c>
      <c r="G35" s="431">
        <v>0</v>
      </c>
      <c r="H35" s="432" t="s">
        <v>913</v>
      </c>
      <c r="I35" s="29"/>
    </row>
    <row r="36" spans="2:9" ht="33.75" customHeight="1" thickBot="1">
      <c r="B36" s="28"/>
      <c r="C36" s="456" t="s">
        <v>929</v>
      </c>
      <c r="D36" s="608"/>
      <c r="E36" s="608"/>
      <c r="F36" s="608"/>
      <c r="G36" s="608"/>
      <c r="H36" s="457"/>
      <c r="I36" s="29"/>
    </row>
    <row r="37" spans="2:14" ht="15" customHeight="1">
      <c r="B37" s="28"/>
      <c r="C37" s="595" t="s">
        <v>642</v>
      </c>
      <c r="D37" s="532" t="s">
        <v>914</v>
      </c>
      <c r="E37" s="533"/>
      <c r="F37" s="433">
        <v>0</v>
      </c>
      <c r="G37" s="434">
        <v>0</v>
      </c>
      <c r="H37" s="435">
        <v>0.5</v>
      </c>
      <c r="I37" s="29"/>
      <c r="N37" s="303"/>
    </row>
    <row r="38" spans="2:14" ht="15" customHeight="1">
      <c r="B38" s="28"/>
      <c r="C38" s="593"/>
      <c r="D38" s="534" t="s">
        <v>643</v>
      </c>
      <c r="E38" s="535"/>
      <c r="F38" s="427">
        <v>0</v>
      </c>
      <c r="G38" s="436">
        <v>0</v>
      </c>
      <c r="H38" s="437">
        <v>0.6</v>
      </c>
      <c r="I38" s="29"/>
      <c r="N38" s="303"/>
    </row>
    <row r="39" spans="2:14" ht="31.5" customHeight="1">
      <c r="B39" s="28"/>
      <c r="C39" s="593" t="s">
        <v>880</v>
      </c>
      <c r="D39" s="547" t="s">
        <v>915</v>
      </c>
      <c r="E39" s="548"/>
      <c r="F39" s="427">
        <v>0</v>
      </c>
      <c r="G39" s="436">
        <v>0</v>
      </c>
      <c r="H39" s="438" t="s">
        <v>917</v>
      </c>
      <c r="I39" s="29"/>
      <c r="N39" s="303"/>
    </row>
    <row r="40" spans="2:9" ht="33" customHeight="1">
      <c r="B40" s="28"/>
      <c r="C40" s="591"/>
      <c r="D40" s="604" t="s">
        <v>916</v>
      </c>
      <c r="E40" s="605"/>
      <c r="F40" s="439">
        <v>0</v>
      </c>
      <c r="G40" s="422">
        <v>0</v>
      </c>
      <c r="H40" s="440" t="s">
        <v>918</v>
      </c>
      <c r="I40" s="29"/>
    </row>
    <row r="41" spans="2:9" ht="13.5">
      <c r="B41" s="28"/>
      <c r="C41" s="441" t="s">
        <v>879</v>
      </c>
      <c r="D41" s="602" t="s">
        <v>919</v>
      </c>
      <c r="E41" s="603"/>
      <c r="F41" s="421">
        <v>0</v>
      </c>
      <c r="G41" s="425">
        <v>0</v>
      </c>
      <c r="H41" s="380">
        <v>3</v>
      </c>
      <c r="I41" s="29"/>
    </row>
    <row r="42" spans="2:9" ht="15" customHeight="1">
      <c r="B42" s="28"/>
      <c r="C42" s="593" t="s">
        <v>863</v>
      </c>
      <c r="D42" s="547" t="s">
        <v>600</v>
      </c>
      <c r="E42" s="548"/>
      <c r="F42" s="427">
        <v>0</v>
      </c>
      <c r="G42" s="436">
        <v>0</v>
      </c>
      <c r="H42" s="379">
        <v>8</v>
      </c>
      <c r="I42" s="29"/>
    </row>
    <row r="43" spans="2:9" ht="19.5" customHeight="1">
      <c r="B43" s="28"/>
      <c r="C43" s="587"/>
      <c r="D43" s="534" t="s">
        <v>920</v>
      </c>
      <c r="E43" s="535"/>
      <c r="F43" s="421">
        <v>0</v>
      </c>
      <c r="G43" s="425">
        <v>0</v>
      </c>
      <c r="H43" s="380" t="s">
        <v>921</v>
      </c>
      <c r="I43" s="29"/>
    </row>
    <row r="44" spans="2:9" ht="51" customHeight="1" thickBot="1">
      <c r="B44" s="28"/>
      <c r="C44" s="590"/>
      <c r="D44" s="588" t="s">
        <v>922</v>
      </c>
      <c r="E44" s="589"/>
      <c r="F44" s="430">
        <v>0</v>
      </c>
      <c r="G44" s="431">
        <v>0</v>
      </c>
      <c r="H44" s="382" t="s">
        <v>923</v>
      </c>
      <c r="I44" s="29"/>
    </row>
    <row r="45" spans="2:9" ht="14.25" thickBot="1">
      <c r="B45" s="53"/>
      <c r="C45" s="154"/>
      <c r="D45" s="154"/>
      <c r="E45" s="154"/>
      <c r="F45" s="154"/>
      <c r="G45" s="154"/>
      <c r="H45" s="154"/>
      <c r="I45" s="55"/>
    </row>
    <row r="49" ht="15" customHeight="1"/>
    <row r="50" ht="13.5">
      <c r="F50" s="305"/>
    </row>
    <row r="51" ht="13.5">
      <c r="F51" s="305"/>
    </row>
    <row r="52" ht="13.5">
      <c r="F52" s="305"/>
    </row>
    <row r="53" ht="13.5">
      <c r="F53" s="305"/>
    </row>
    <row r="54" ht="13.5">
      <c r="F54" s="305"/>
    </row>
    <row r="55" ht="13.5">
      <c r="F55" s="305"/>
    </row>
    <row r="56" ht="13.5">
      <c r="F56" s="305"/>
    </row>
    <row r="57" ht="13.5">
      <c r="F57" s="305"/>
    </row>
    <row r="58" ht="13.5">
      <c r="F58" s="305"/>
    </row>
    <row r="59" ht="13.5">
      <c r="F59" s="305"/>
    </row>
    <row r="60" ht="13.5">
      <c r="F60" s="305"/>
    </row>
    <row r="61" spans="5:6" ht="13.5">
      <c r="E61" s="305"/>
      <c r="F61" s="305"/>
    </row>
    <row r="62" ht="13.5">
      <c r="F62" s="305"/>
    </row>
    <row r="63" ht="13.5">
      <c r="F63" s="305"/>
    </row>
  </sheetData>
  <sheetProtection/>
  <mergeCells count="51">
    <mergeCell ref="C10:C11"/>
    <mergeCell ref="C12:C13"/>
    <mergeCell ref="C3:H3"/>
    <mergeCell ref="D16:E16"/>
    <mergeCell ref="D28:E28"/>
    <mergeCell ref="D24:E24"/>
    <mergeCell ref="C8:H8"/>
    <mergeCell ref="C15:H15"/>
    <mergeCell ref="C27:H27"/>
    <mergeCell ref="D25:E25"/>
    <mergeCell ref="D40:E40"/>
    <mergeCell ref="C42:C44"/>
    <mergeCell ref="D42:E42"/>
    <mergeCell ref="D43:E43"/>
    <mergeCell ref="D37:E37"/>
    <mergeCell ref="D33:E33"/>
    <mergeCell ref="D34:E34"/>
    <mergeCell ref="D35:E35"/>
    <mergeCell ref="C36:H36"/>
    <mergeCell ref="D41:E41"/>
    <mergeCell ref="D26:E26"/>
    <mergeCell ref="D29:E29"/>
    <mergeCell ref="D30:E30"/>
    <mergeCell ref="D31:E31"/>
    <mergeCell ref="D39:E39"/>
    <mergeCell ref="D32:E32"/>
    <mergeCell ref="D7:E7"/>
    <mergeCell ref="D14:E14"/>
    <mergeCell ref="D9:E9"/>
    <mergeCell ref="D10:E10"/>
    <mergeCell ref="D11:E11"/>
    <mergeCell ref="D13:E13"/>
    <mergeCell ref="D12:E12"/>
    <mergeCell ref="D44:E44"/>
    <mergeCell ref="D19:E19"/>
    <mergeCell ref="C25:C26"/>
    <mergeCell ref="H25:H26"/>
    <mergeCell ref="C29:C32"/>
    <mergeCell ref="C33:C35"/>
    <mergeCell ref="C37:C38"/>
    <mergeCell ref="C39:C40"/>
    <mergeCell ref="D38:E38"/>
    <mergeCell ref="C22:C23"/>
    <mergeCell ref="D22:E22"/>
    <mergeCell ref="D23:E23"/>
    <mergeCell ref="D21:E21"/>
    <mergeCell ref="D20:E20"/>
    <mergeCell ref="C17:C19"/>
    <mergeCell ref="C20:C21"/>
    <mergeCell ref="D17:E17"/>
    <mergeCell ref="D18:E18"/>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E38"/>
  <sheetViews>
    <sheetView zoomScale="134" zoomScaleNormal="134" zoomScalePageLayoutView="0" workbookViewId="0" topLeftCell="A4">
      <selection activeCell="C6" sqref="C6:D10"/>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s>
  <sheetData>
    <row r="1" ht="15" thickBot="1"/>
    <row r="2" spans="2:5" ht="15" thickBot="1">
      <c r="B2" s="68"/>
      <c r="C2" s="39"/>
      <c r="D2" s="39"/>
      <c r="E2" s="40"/>
    </row>
    <row r="3" spans="2:5" ht="18" thickBot="1">
      <c r="B3" s="69"/>
      <c r="C3" s="616" t="s">
        <v>258</v>
      </c>
      <c r="D3" s="617"/>
      <c r="E3" s="70"/>
    </row>
    <row r="4" spans="2:5" ht="15" customHeight="1">
      <c r="B4" s="69"/>
      <c r="C4" s="174"/>
      <c r="D4" s="174"/>
      <c r="E4" s="70"/>
    </row>
    <row r="5" spans="2:5" ht="15" thickBot="1">
      <c r="B5" s="69"/>
      <c r="C5" s="274" t="s">
        <v>652</v>
      </c>
      <c r="D5" s="275"/>
      <c r="E5" s="70"/>
    </row>
    <row r="6" spans="2:5" ht="15" thickBot="1">
      <c r="B6" s="69"/>
      <c r="C6" s="442" t="s">
        <v>653</v>
      </c>
      <c r="D6" s="443" t="s">
        <v>259</v>
      </c>
      <c r="E6" s="70"/>
    </row>
    <row r="7" spans="2:5" ht="94.5" customHeight="1" thickBot="1">
      <c r="B7" s="69"/>
      <c r="C7" s="444" t="s">
        <v>654</v>
      </c>
      <c r="D7" s="72" t="s">
        <v>785</v>
      </c>
      <c r="E7" s="70"/>
    </row>
    <row r="8" spans="2:5" ht="291.75" customHeight="1" thickBot="1">
      <c r="B8" s="69"/>
      <c r="C8" s="445" t="s">
        <v>655</v>
      </c>
      <c r="D8" s="446" t="s">
        <v>786</v>
      </c>
      <c r="E8" s="70"/>
    </row>
    <row r="9" spans="2:5" ht="42" thickBot="1">
      <c r="B9" s="69"/>
      <c r="C9" s="72" t="s">
        <v>656</v>
      </c>
      <c r="D9" s="447" t="s">
        <v>779</v>
      </c>
      <c r="E9" s="70"/>
    </row>
    <row r="10" spans="2:5" ht="70.5" thickBot="1">
      <c r="B10" s="69"/>
      <c r="C10" s="444" t="s">
        <v>657</v>
      </c>
      <c r="D10" s="448" t="s">
        <v>773</v>
      </c>
      <c r="E10" s="70"/>
    </row>
    <row r="11" spans="2:5" ht="14.25">
      <c r="B11" s="69"/>
      <c r="C11" s="71"/>
      <c r="D11" s="71"/>
      <c r="E11" s="70"/>
    </row>
    <row r="12" spans="2:5" ht="15" thickBot="1">
      <c r="B12" s="69"/>
      <c r="C12" s="620" t="s">
        <v>658</v>
      </c>
      <c r="D12" s="620"/>
      <c r="E12" s="70"/>
    </row>
    <row r="13" spans="2:5" ht="15" thickBot="1">
      <c r="B13" s="69"/>
      <c r="C13" s="175" t="s">
        <v>659</v>
      </c>
      <c r="D13" s="175" t="s">
        <v>259</v>
      </c>
      <c r="E13" s="70"/>
    </row>
    <row r="14" spans="2:5" ht="15" thickBot="1">
      <c r="B14" s="69"/>
      <c r="C14" s="615" t="s">
        <v>660</v>
      </c>
      <c r="D14" s="615"/>
      <c r="E14" s="70"/>
    </row>
    <row r="15" spans="2:5" ht="70.5" thickBot="1">
      <c r="B15" s="69"/>
      <c r="C15" s="72" t="s">
        <v>661</v>
      </c>
      <c r="D15" s="73"/>
      <c r="E15" s="70"/>
    </row>
    <row r="16" spans="2:5" ht="56.25" thickBot="1">
      <c r="B16" s="69"/>
      <c r="C16" s="72" t="s">
        <v>662</v>
      </c>
      <c r="D16" s="73"/>
      <c r="E16" s="70"/>
    </row>
    <row r="17" spans="2:5" ht="15" thickBot="1">
      <c r="B17" s="69"/>
      <c r="C17" s="615" t="s">
        <v>291</v>
      </c>
      <c r="D17" s="615"/>
      <c r="E17" s="70"/>
    </row>
    <row r="18" spans="2:5" ht="70.5" thickBot="1">
      <c r="B18" s="69"/>
      <c r="C18" s="72" t="s">
        <v>292</v>
      </c>
      <c r="D18" s="73"/>
      <c r="E18" s="70"/>
    </row>
    <row r="19" spans="2:5" ht="56.25" thickBot="1">
      <c r="B19" s="69"/>
      <c r="C19" s="72" t="s">
        <v>290</v>
      </c>
      <c r="D19" s="73"/>
      <c r="E19" s="70"/>
    </row>
    <row r="20" spans="2:5" ht="15" thickBot="1">
      <c r="B20" s="69"/>
      <c r="C20" s="618" t="s">
        <v>260</v>
      </c>
      <c r="D20" s="619"/>
      <c r="E20" s="70"/>
    </row>
    <row r="21" spans="2:5" ht="28.5" thickBot="1">
      <c r="B21" s="69"/>
      <c r="C21" s="74" t="s">
        <v>261</v>
      </c>
      <c r="D21" s="74"/>
      <c r="E21" s="70"/>
    </row>
    <row r="22" spans="2:5" ht="28.5" thickBot="1">
      <c r="B22" s="69"/>
      <c r="C22" s="74" t="s">
        <v>262</v>
      </c>
      <c r="D22" s="74"/>
      <c r="E22" s="70"/>
    </row>
    <row r="23" spans="2:5" ht="28.5" thickBot="1">
      <c r="B23" s="69"/>
      <c r="C23" s="74" t="s">
        <v>263</v>
      </c>
      <c r="D23" s="74"/>
      <c r="E23" s="70"/>
    </row>
    <row r="24" spans="2:5" ht="15" thickBot="1">
      <c r="B24" s="69"/>
      <c r="C24" s="615" t="s">
        <v>264</v>
      </c>
      <c r="D24" s="615"/>
      <c r="E24" s="70"/>
    </row>
    <row r="25" spans="2:5" ht="56.25" thickBot="1">
      <c r="B25" s="69"/>
      <c r="C25" s="72" t="s">
        <v>293</v>
      </c>
      <c r="D25" s="73"/>
      <c r="E25" s="70"/>
    </row>
    <row r="26" spans="2:5" ht="28.5" thickBot="1">
      <c r="B26" s="69"/>
      <c r="C26" s="72" t="s">
        <v>294</v>
      </c>
      <c r="D26" s="73"/>
      <c r="E26" s="70"/>
    </row>
    <row r="27" spans="2:5" ht="56.25" thickBot="1">
      <c r="B27" s="69"/>
      <c r="C27" s="72" t="s">
        <v>265</v>
      </c>
      <c r="D27" s="73"/>
      <c r="E27" s="70"/>
    </row>
    <row r="28" spans="2:5" ht="42" thickBot="1">
      <c r="B28" s="69"/>
      <c r="C28" s="72" t="s">
        <v>295</v>
      </c>
      <c r="D28" s="73"/>
      <c r="E28" s="70"/>
    </row>
    <row r="29" spans="2:5" ht="15" thickBot="1">
      <c r="B29" s="81"/>
      <c r="C29" s="75"/>
      <c r="D29" s="75"/>
      <c r="E29" s="82"/>
    </row>
    <row r="38" ht="14.25">
      <c r="D38" s="212"/>
    </row>
  </sheetData>
  <sheetProtection/>
  <mergeCells count="6">
    <mergeCell ref="C24:D24"/>
    <mergeCell ref="C3:D3"/>
    <mergeCell ref="C17:D17"/>
    <mergeCell ref="C20:D20"/>
    <mergeCell ref="C12:D12"/>
    <mergeCell ref="C14:D14"/>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2:S256"/>
  <sheetViews>
    <sheetView zoomScalePageLayoutView="0" workbookViewId="0" topLeftCell="A18">
      <pane xSplit="3" ySplit="2" topLeftCell="G20" activePane="bottomRight" state="frozen"/>
      <selection pane="topLeft" activeCell="A18" sqref="A18"/>
      <selection pane="topRight" activeCell="D18" sqref="D18"/>
      <selection pane="bottomLeft" activeCell="A20" sqref="A20"/>
      <selection pane="bottomRight" activeCell="J70" sqref="J70"/>
    </sheetView>
  </sheetViews>
  <sheetFormatPr defaultColWidth="8.8515625" defaultRowHeight="15" outlineLevelRow="1"/>
  <cols>
    <col min="1" max="1" width="3.00390625" style="0" customWidth="1"/>
    <col min="2" max="2" width="28.421875" style="0" customWidth="1"/>
    <col min="3" max="3" width="50.421875" style="0" customWidth="1"/>
    <col min="4" max="4" width="34.421875" style="0" customWidth="1"/>
    <col min="5" max="5" width="32.00390625" style="0" customWidth="1"/>
    <col min="6" max="6" width="26.57421875" style="0" customWidth="1"/>
    <col min="7" max="7" width="26.421875" style="0" bestFit="1" customWidth="1"/>
    <col min="8" max="8" width="30.00390625" style="0" customWidth="1"/>
    <col min="9" max="9" width="26.140625" style="0" customWidth="1"/>
    <col min="10" max="10" width="25.8515625" style="0" customWidth="1"/>
    <col min="11" max="11" width="31.00390625" style="0" bestFit="1" customWidth="1"/>
    <col min="12" max="12" width="30.421875" style="0" customWidth="1"/>
    <col min="13" max="13" width="27.140625" style="0" bestFit="1" customWidth="1"/>
    <col min="14" max="14" width="25.00390625" style="0" customWidth="1"/>
    <col min="15" max="15" width="25.8515625" style="0" bestFit="1" customWidth="1"/>
    <col min="16" max="16" width="30.421875" style="0" customWidth="1"/>
    <col min="17" max="17" width="27.140625" style="0" bestFit="1" customWidth="1"/>
    <col min="18" max="18" width="24.421875" style="0" customWidth="1"/>
    <col min="19" max="19" width="23.140625" style="0" bestFit="1" customWidth="1"/>
    <col min="20" max="20" width="27.57421875" style="0" customWidth="1"/>
  </cols>
  <sheetData>
    <row r="1" ht="15.75" thickBot="1"/>
    <row r="2" spans="2:19" ht="26.25">
      <c r="B2" s="185"/>
      <c r="C2" s="627"/>
      <c r="D2" s="627"/>
      <c r="E2" s="627"/>
      <c r="F2" s="627"/>
      <c r="G2" s="627"/>
      <c r="H2" s="186"/>
      <c r="I2" s="186"/>
      <c r="J2" s="186"/>
      <c r="K2" s="186"/>
      <c r="L2" s="186"/>
      <c r="M2" s="186"/>
      <c r="N2" s="186"/>
      <c r="O2" s="186"/>
      <c r="P2" s="186"/>
      <c r="Q2" s="186"/>
      <c r="R2" s="186"/>
      <c r="S2" s="187"/>
    </row>
    <row r="3" spans="2:19" ht="26.25">
      <c r="B3" s="188"/>
      <c r="C3" s="628" t="s">
        <v>280</v>
      </c>
      <c r="D3" s="629"/>
      <c r="E3" s="629"/>
      <c r="F3" s="629"/>
      <c r="G3" s="630"/>
      <c r="H3" s="80"/>
      <c r="I3" s="80"/>
      <c r="J3" s="80"/>
      <c r="K3" s="80"/>
      <c r="L3" s="80"/>
      <c r="M3" s="80"/>
      <c r="N3" s="80"/>
      <c r="O3" s="80"/>
      <c r="P3" s="80"/>
      <c r="Q3" s="80"/>
      <c r="R3" s="80"/>
      <c r="S3" s="189"/>
    </row>
    <row r="4" spans="2:19" ht="26.25">
      <c r="B4" s="188"/>
      <c r="C4" s="190"/>
      <c r="D4" s="190"/>
      <c r="E4" s="190"/>
      <c r="F4" s="190"/>
      <c r="G4" s="190"/>
      <c r="H4" s="80"/>
      <c r="I4" s="80"/>
      <c r="J4" s="80"/>
      <c r="K4" s="80"/>
      <c r="L4" s="80"/>
      <c r="M4" s="80"/>
      <c r="N4" s="80"/>
      <c r="O4" s="80"/>
      <c r="P4" s="80"/>
      <c r="Q4" s="80"/>
      <c r="R4" s="80"/>
      <c r="S4" s="189"/>
    </row>
    <row r="5" spans="2:19" ht="15.75" thickBot="1">
      <c r="B5" s="50"/>
      <c r="C5" s="80"/>
      <c r="D5" s="80"/>
      <c r="E5" s="80"/>
      <c r="F5" s="80"/>
      <c r="G5" s="80"/>
      <c r="H5" s="80"/>
      <c r="I5" s="80"/>
      <c r="J5" s="80"/>
      <c r="K5" s="80"/>
      <c r="L5" s="80"/>
      <c r="M5" s="80"/>
      <c r="N5" s="80"/>
      <c r="O5" s="80"/>
      <c r="P5" s="80"/>
      <c r="Q5" s="80"/>
      <c r="R5" s="80"/>
      <c r="S5" s="189"/>
    </row>
    <row r="6" spans="2:19" ht="34.5" customHeight="1" thickBot="1">
      <c r="B6" s="631" t="s">
        <v>677</v>
      </c>
      <c r="C6" s="632"/>
      <c r="D6" s="632"/>
      <c r="E6" s="632"/>
      <c r="F6" s="632"/>
      <c r="G6" s="632"/>
      <c r="H6" s="191"/>
      <c r="I6" s="191"/>
      <c r="J6" s="191"/>
      <c r="K6" s="191"/>
      <c r="L6" s="191"/>
      <c r="M6" s="191"/>
      <c r="N6" s="191"/>
      <c r="O6" s="191"/>
      <c r="P6" s="191"/>
      <c r="Q6" s="191"/>
      <c r="R6" s="191"/>
      <c r="S6" s="192"/>
    </row>
    <row r="7" spans="2:19" ht="15.75" customHeight="1">
      <c r="B7" s="633" t="s">
        <v>583</v>
      </c>
      <c r="C7" s="634"/>
      <c r="D7" s="634"/>
      <c r="E7" s="634"/>
      <c r="F7" s="634"/>
      <c r="G7" s="634"/>
      <c r="H7" s="191"/>
      <c r="I7" s="191"/>
      <c r="J7" s="191"/>
      <c r="K7" s="191"/>
      <c r="L7" s="191"/>
      <c r="M7" s="191"/>
      <c r="N7" s="191"/>
      <c r="O7" s="191"/>
      <c r="P7" s="191"/>
      <c r="Q7" s="191"/>
      <c r="R7" s="191"/>
      <c r="S7" s="192"/>
    </row>
    <row r="8" spans="2:19" ht="15.75" customHeight="1" thickBot="1">
      <c r="B8" s="635" t="s">
        <v>680</v>
      </c>
      <c r="C8" s="636"/>
      <c r="D8" s="636"/>
      <c r="E8" s="636"/>
      <c r="F8" s="636"/>
      <c r="G8" s="636"/>
      <c r="H8" s="193"/>
      <c r="I8" s="193"/>
      <c r="J8" s="193"/>
      <c r="K8" s="193"/>
      <c r="L8" s="193"/>
      <c r="M8" s="193"/>
      <c r="N8" s="193"/>
      <c r="O8" s="193"/>
      <c r="P8" s="193"/>
      <c r="Q8" s="193"/>
      <c r="R8" s="193"/>
      <c r="S8" s="194"/>
    </row>
    <row r="10" spans="2:3" ht="21">
      <c r="B10" s="637" t="s">
        <v>298</v>
      </c>
      <c r="C10" s="637"/>
    </row>
    <row r="11" ht="15.75" thickBot="1"/>
    <row r="12" spans="2:3" ht="15" customHeight="1" thickBot="1">
      <c r="B12" s="195" t="s">
        <v>299</v>
      </c>
      <c r="C12" s="173" t="s">
        <v>650</v>
      </c>
    </row>
    <row r="13" spans="2:3" ht="15.75" customHeight="1" thickBot="1">
      <c r="B13" s="195" t="s">
        <v>273</v>
      </c>
      <c r="C13" s="173" t="s">
        <v>649</v>
      </c>
    </row>
    <row r="14" spans="2:3" ht="15.75" customHeight="1" thickBot="1">
      <c r="B14" s="195" t="s">
        <v>584</v>
      </c>
      <c r="C14" s="173" t="s">
        <v>522</v>
      </c>
    </row>
    <row r="15" spans="2:3" ht="15.75" customHeight="1" thickBot="1">
      <c r="B15" s="195" t="s">
        <v>300</v>
      </c>
      <c r="C15" s="173" t="s">
        <v>105</v>
      </c>
    </row>
    <row r="16" spans="2:3" ht="15.75" thickBot="1">
      <c r="B16" s="195" t="s">
        <v>301</v>
      </c>
      <c r="C16" s="173"/>
    </row>
    <row r="17" spans="2:3" ht="15.75" thickBot="1">
      <c r="B17" s="195" t="s">
        <v>302</v>
      </c>
      <c r="C17" s="173" t="s">
        <v>362</v>
      </c>
    </row>
    <row r="18" ht="15.75" thickBot="1"/>
    <row r="19" spans="4:19" ht="15.75" thickBot="1">
      <c r="D19" s="638" t="s">
        <v>303</v>
      </c>
      <c r="E19" s="639"/>
      <c r="F19" s="639"/>
      <c r="G19" s="640"/>
      <c r="H19" s="638" t="s">
        <v>304</v>
      </c>
      <c r="I19" s="639"/>
      <c r="J19" s="639"/>
      <c r="K19" s="640"/>
      <c r="L19" s="638" t="s">
        <v>305</v>
      </c>
      <c r="M19" s="639"/>
      <c r="N19" s="639"/>
      <c r="O19" s="640"/>
      <c r="P19" s="638" t="s">
        <v>306</v>
      </c>
      <c r="Q19" s="639"/>
      <c r="R19" s="639"/>
      <c r="S19" s="640"/>
    </row>
    <row r="20" spans="2:19" ht="45" customHeight="1" thickBot="1">
      <c r="B20" s="621" t="s">
        <v>628</v>
      </c>
      <c r="C20" s="624" t="s">
        <v>681</v>
      </c>
      <c r="D20" s="196"/>
      <c r="E20" s="197" t="s">
        <v>307</v>
      </c>
      <c r="F20" s="198" t="s">
        <v>308</v>
      </c>
      <c r="G20" s="199" t="s">
        <v>309</v>
      </c>
      <c r="H20" s="196"/>
      <c r="I20" s="276" t="s">
        <v>307</v>
      </c>
      <c r="J20" s="277" t="s">
        <v>308</v>
      </c>
      <c r="K20" s="278" t="s">
        <v>309</v>
      </c>
      <c r="L20" s="196"/>
      <c r="M20" s="197" t="s">
        <v>307</v>
      </c>
      <c r="N20" s="198" t="s">
        <v>308</v>
      </c>
      <c r="O20" s="199" t="s">
        <v>309</v>
      </c>
      <c r="P20" s="196"/>
      <c r="Q20" s="197" t="s">
        <v>307</v>
      </c>
      <c r="R20" s="198" t="s">
        <v>308</v>
      </c>
      <c r="S20" s="199" t="s">
        <v>309</v>
      </c>
    </row>
    <row r="21" spans="2:19" ht="40.5" customHeight="1">
      <c r="B21" s="622"/>
      <c r="C21" s="625"/>
      <c r="D21" s="200" t="s">
        <v>310</v>
      </c>
      <c r="E21" s="94"/>
      <c r="F21" s="84"/>
      <c r="G21" s="85"/>
      <c r="H21" s="201" t="s">
        <v>310</v>
      </c>
      <c r="I21" s="86">
        <f>J21+K21</f>
        <v>105885</v>
      </c>
      <c r="J21" s="86">
        <v>21225</v>
      </c>
      <c r="K21" s="87">
        <v>84660</v>
      </c>
      <c r="L21" s="200" t="s">
        <v>310</v>
      </c>
      <c r="M21" s="95"/>
      <c r="N21" s="86"/>
      <c r="O21" s="87"/>
      <c r="P21" s="200" t="s">
        <v>310</v>
      </c>
      <c r="Q21" s="95"/>
      <c r="R21" s="86"/>
      <c r="S21" s="87"/>
    </row>
    <row r="22" spans="2:19" ht="39.75" customHeight="1">
      <c r="B22" s="622"/>
      <c r="C22" s="625"/>
      <c r="D22" s="202" t="s">
        <v>311</v>
      </c>
      <c r="E22" s="88"/>
      <c r="F22" s="88"/>
      <c r="G22" s="89"/>
      <c r="H22" s="203" t="s">
        <v>311</v>
      </c>
      <c r="I22" s="90">
        <v>0.46</v>
      </c>
      <c r="J22" s="90">
        <v>0.3</v>
      </c>
      <c r="K22" s="91">
        <v>0.5</v>
      </c>
      <c r="L22" s="202" t="s">
        <v>311</v>
      </c>
      <c r="M22" s="90"/>
      <c r="N22" s="90"/>
      <c r="O22" s="91"/>
      <c r="P22" s="202" t="s">
        <v>311</v>
      </c>
      <c r="Q22" s="90"/>
      <c r="R22" s="90"/>
      <c r="S22" s="91"/>
    </row>
    <row r="23" spans="2:19" ht="37.5" customHeight="1">
      <c r="B23" s="623"/>
      <c r="C23" s="626"/>
      <c r="D23" s="202" t="s">
        <v>312</v>
      </c>
      <c r="E23" s="88"/>
      <c r="F23" s="88"/>
      <c r="G23" s="89"/>
      <c r="H23" s="203" t="s">
        <v>312</v>
      </c>
      <c r="I23" s="90">
        <v>0.46</v>
      </c>
      <c r="J23" s="90">
        <v>0.3</v>
      </c>
      <c r="K23" s="91">
        <v>0.5</v>
      </c>
      <c r="L23" s="202" t="s">
        <v>312</v>
      </c>
      <c r="M23" s="90"/>
      <c r="N23" s="90"/>
      <c r="O23" s="91"/>
      <c r="P23" s="202" t="s">
        <v>312</v>
      </c>
      <c r="Q23" s="90"/>
      <c r="R23" s="90"/>
      <c r="S23" s="91"/>
    </row>
    <row r="24" spans="2:19" ht="14.25" customHeight="1">
      <c r="B24" s="204"/>
      <c r="C24" s="204"/>
      <c r="Q24" s="205"/>
      <c r="R24" s="205"/>
      <c r="S24" s="205"/>
    </row>
    <row r="25" ht="30" customHeight="1" thickBot="1">
      <c r="C25" s="212"/>
    </row>
    <row r="26" spans="2:19" ht="30" customHeight="1" thickBot="1">
      <c r="B26" s="251" t="s">
        <v>694</v>
      </c>
      <c r="D26" s="638" t="s">
        <v>303</v>
      </c>
      <c r="E26" s="639"/>
      <c r="F26" s="639"/>
      <c r="G26" s="640"/>
      <c r="H26" s="638" t="s">
        <v>304</v>
      </c>
      <c r="I26" s="639"/>
      <c r="J26" s="639"/>
      <c r="K26" s="640"/>
      <c r="L26" s="638" t="s">
        <v>305</v>
      </c>
      <c r="M26" s="639"/>
      <c r="N26" s="639"/>
      <c r="O26" s="640"/>
      <c r="P26" s="638" t="s">
        <v>306</v>
      </c>
      <c r="Q26" s="639"/>
      <c r="R26" s="639"/>
      <c r="S26" s="640"/>
    </row>
    <row r="27" spans="2:19" ht="30" customHeight="1">
      <c r="B27" s="621" t="s">
        <v>629</v>
      </c>
      <c r="C27" s="621" t="s">
        <v>679</v>
      </c>
      <c r="D27" s="653" t="s">
        <v>315</v>
      </c>
      <c r="E27" s="654"/>
      <c r="F27" s="213" t="s">
        <v>302</v>
      </c>
      <c r="G27" s="214" t="s">
        <v>316</v>
      </c>
      <c r="H27" s="653" t="s">
        <v>315</v>
      </c>
      <c r="I27" s="654"/>
      <c r="J27" s="213" t="s">
        <v>302</v>
      </c>
      <c r="K27" s="214" t="s">
        <v>316</v>
      </c>
      <c r="L27" s="653" t="s">
        <v>315</v>
      </c>
      <c r="M27" s="654"/>
      <c r="N27" s="213" t="s">
        <v>302</v>
      </c>
      <c r="O27" s="214" t="s">
        <v>316</v>
      </c>
      <c r="P27" s="653" t="s">
        <v>315</v>
      </c>
      <c r="Q27" s="654"/>
      <c r="R27" s="213" t="s">
        <v>302</v>
      </c>
      <c r="S27" s="214" t="s">
        <v>316</v>
      </c>
    </row>
    <row r="28" spans="2:19" ht="45" customHeight="1">
      <c r="B28" s="622"/>
      <c r="C28" s="622"/>
      <c r="D28" s="206" t="s">
        <v>310</v>
      </c>
      <c r="E28" s="207"/>
      <c r="F28" s="641"/>
      <c r="G28" s="643"/>
      <c r="H28" s="206" t="s">
        <v>310</v>
      </c>
      <c r="I28" s="171">
        <v>0</v>
      </c>
      <c r="J28" s="645" t="s">
        <v>362</v>
      </c>
      <c r="K28" s="647" t="s">
        <v>428</v>
      </c>
      <c r="L28" s="206" t="s">
        <v>310</v>
      </c>
      <c r="M28" s="208"/>
      <c r="N28" s="649"/>
      <c r="O28" s="651"/>
      <c r="P28" s="206" t="s">
        <v>310</v>
      </c>
      <c r="Q28" s="208"/>
      <c r="R28" s="649"/>
      <c r="S28" s="651"/>
    </row>
    <row r="29" spans="2:19" ht="45" customHeight="1">
      <c r="B29" s="623"/>
      <c r="C29" s="623"/>
      <c r="D29" s="209" t="s">
        <v>313</v>
      </c>
      <c r="E29" s="92"/>
      <c r="F29" s="642"/>
      <c r="G29" s="644"/>
      <c r="H29" s="209" t="s">
        <v>313</v>
      </c>
      <c r="I29" s="93">
        <v>0</v>
      </c>
      <c r="J29" s="646"/>
      <c r="K29" s="648"/>
      <c r="L29" s="209" t="s">
        <v>313</v>
      </c>
      <c r="M29" s="93"/>
      <c r="N29" s="650"/>
      <c r="O29" s="652"/>
      <c r="P29" s="209" t="s">
        <v>313</v>
      </c>
      <c r="Q29" s="93"/>
      <c r="R29" s="650"/>
      <c r="S29" s="652"/>
    </row>
    <row r="30" spans="2:19" ht="30" customHeight="1">
      <c r="B30" s="656" t="s">
        <v>686</v>
      </c>
      <c r="C30" s="656" t="s">
        <v>685</v>
      </c>
      <c r="D30" s="216" t="s">
        <v>692</v>
      </c>
      <c r="E30" s="217" t="s">
        <v>314</v>
      </c>
      <c r="F30" s="218" t="s">
        <v>302</v>
      </c>
      <c r="G30" s="219" t="s">
        <v>316</v>
      </c>
      <c r="H30" s="216" t="s">
        <v>692</v>
      </c>
      <c r="I30" s="217" t="s">
        <v>314</v>
      </c>
      <c r="J30" s="218" t="s">
        <v>302</v>
      </c>
      <c r="K30" s="219" t="s">
        <v>316</v>
      </c>
      <c r="L30" s="216" t="s">
        <v>682</v>
      </c>
      <c r="M30" s="217" t="s">
        <v>314</v>
      </c>
      <c r="N30" s="218" t="s">
        <v>302</v>
      </c>
      <c r="O30" s="219" t="s">
        <v>316</v>
      </c>
      <c r="P30" s="216" t="s">
        <v>682</v>
      </c>
      <c r="Q30" s="217" t="s">
        <v>314</v>
      </c>
      <c r="R30" s="218" t="s">
        <v>302</v>
      </c>
      <c r="S30" s="219" t="s">
        <v>316</v>
      </c>
    </row>
    <row r="31" spans="2:19" ht="63" customHeight="1">
      <c r="B31" s="656"/>
      <c r="C31" s="656"/>
      <c r="D31" s="220"/>
      <c r="E31" s="250"/>
      <c r="F31" s="221"/>
      <c r="G31" s="222"/>
      <c r="H31" s="90">
        <v>0</v>
      </c>
      <c r="I31" s="269" t="s">
        <v>396</v>
      </c>
      <c r="J31" s="270" t="s">
        <v>362</v>
      </c>
      <c r="K31" s="271" t="s">
        <v>442</v>
      </c>
      <c r="L31" s="223"/>
      <c r="M31" s="224"/>
      <c r="N31" s="225"/>
      <c r="O31" s="226"/>
      <c r="P31" s="223"/>
      <c r="Q31" s="224"/>
      <c r="R31" s="225"/>
      <c r="S31" s="226"/>
    </row>
    <row r="32" spans="2:3" ht="30" customHeight="1" thickBot="1">
      <c r="B32" s="204"/>
      <c r="C32" s="227"/>
    </row>
    <row r="33" spans="2:19" ht="37.5" customHeight="1" thickBot="1">
      <c r="B33" s="252" t="s">
        <v>693</v>
      </c>
      <c r="C33" s="204"/>
      <c r="D33" s="638" t="s">
        <v>303</v>
      </c>
      <c r="E33" s="639"/>
      <c r="F33" s="639"/>
      <c r="G33" s="640"/>
      <c r="H33" s="638" t="s">
        <v>304</v>
      </c>
      <c r="I33" s="639"/>
      <c r="J33" s="639"/>
      <c r="K33" s="640"/>
      <c r="L33" s="638" t="s">
        <v>305</v>
      </c>
      <c r="M33" s="639"/>
      <c r="N33" s="639"/>
      <c r="O33" s="639"/>
      <c r="P33" s="639" t="s">
        <v>304</v>
      </c>
      <c r="Q33" s="639"/>
      <c r="R33" s="639"/>
      <c r="S33" s="640"/>
    </row>
    <row r="34" spans="2:19" ht="37.5" customHeight="1">
      <c r="B34" s="695" t="s">
        <v>687</v>
      </c>
      <c r="C34" s="621" t="s">
        <v>678</v>
      </c>
      <c r="D34" s="228" t="s">
        <v>318</v>
      </c>
      <c r="E34" s="213" t="s">
        <v>319</v>
      </c>
      <c r="F34" s="653" t="s">
        <v>320</v>
      </c>
      <c r="G34" s="655"/>
      <c r="H34" s="228" t="s">
        <v>318</v>
      </c>
      <c r="I34" s="213" t="s">
        <v>319</v>
      </c>
      <c r="J34" s="653" t="s">
        <v>320</v>
      </c>
      <c r="K34" s="655"/>
      <c r="L34" s="228" t="s">
        <v>318</v>
      </c>
      <c r="M34" s="213" t="s">
        <v>319</v>
      </c>
      <c r="N34" s="653" t="s">
        <v>320</v>
      </c>
      <c r="O34" s="655"/>
      <c r="P34" s="228" t="s">
        <v>318</v>
      </c>
      <c r="Q34" s="213" t="s">
        <v>319</v>
      </c>
      <c r="R34" s="653" t="s">
        <v>320</v>
      </c>
      <c r="S34" s="655"/>
    </row>
    <row r="35" spans="2:19" ht="44.25" customHeight="1">
      <c r="B35" s="696"/>
      <c r="C35" s="623"/>
      <c r="D35" s="229"/>
      <c r="E35" s="230"/>
      <c r="F35" s="657"/>
      <c r="G35" s="658"/>
      <c r="H35" s="171" t="s">
        <v>362</v>
      </c>
      <c r="I35" s="260" t="s">
        <v>396</v>
      </c>
      <c r="J35" s="659" t="s">
        <v>430</v>
      </c>
      <c r="K35" s="660"/>
      <c r="L35" s="231"/>
      <c r="M35" s="232"/>
      <c r="N35" s="661"/>
      <c r="O35" s="662"/>
      <c r="P35" s="231"/>
      <c r="Q35" s="232"/>
      <c r="R35" s="661"/>
      <c r="S35" s="662"/>
    </row>
    <row r="36" spans="2:19" ht="35.25" customHeight="1">
      <c r="B36" s="663" t="s">
        <v>630</v>
      </c>
      <c r="C36" s="666" t="s">
        <v>688</v>
      </c>
      <c r="D36" s="261" t="s">
        <v>695</v>
      </c>
      <c r="E36" s="667" t="s">
        <v>317</v>
      </c>
      <c r="F36" s="668"/>
      <c r="G36" s="211" t="s">
        <v>302</v>
      </c>
      <c r="H36" s="215" t="s">
        <v>695</v>
      </c>
      <c r="I36" s="667" t="s">
        <v>317</v>
      </c>
      <c r="J36" s="668"/>
      <c r="K36" s="211" t="s">
        <v>302</v>
      </c>
      <c r="L36" s="215" t="s">
        <v>321</v>
      </c>
      <c r="M36" s="667" t="s">
        <v>317</v>
      </c>
      <c r="N36" s="668"/>
      <c r="O36" s="211" t="s">
        <v>302</v>
      </c>
      <c r="P36" s="215" t="s">
        <v>321</v>
      </c>
      <c r="Q36" s="667" t="s">
        <v>317</v>
      </c>
      <c r="R36" s="668"/>
      <c r="S36" s="211" t="s">
        <v>302</v>
      </c>
    </row>
    <row r="37" spans="2:19" ht="35.25" customHeight="1">
      <c r="B37" s="664"/>
      <c r="C37" s="666"/>
      <c r="D37" s="182"/>
      <c r="E37" s="669"/>
      <c r="F37" s="670"/>
      <c r="G37" s="96"/>
      <c r="H37" s="183">
        <v>13</v>
      </c>
      <c r="I37" s="659" t="s">
        <v>380</v>
      </c>
      <c r="J37" s="671"/>
      <c r="K37" s="97" t="s">
        <v>362</v>
      </c>
      <c r="L37" s="183"/>
      <c r="M37" s="659"/>
      <c r="N37" s="671"/>
      <c r="O37" s="97"/>
      <c r="P37" s="183"/>
      <c r="Q37" s="659"/>
      <c r="R37" s="671"/>
      <c r="S37" s="97"/>
    </row>
    <row r="38" spans="2:19" ht="35.25" customHeight="1" outlineLevel="1">
      <c r="B38" s="664"/>
      <c r="C38" s="666"/>
      <c r="D38" s="182"/>
      <c r="E38" s="669"/>
      <c r="F38" s="670"/>
      <c r="G38" s="96"/>
      <c r="H38" s="183"/>
      <c r="I38" s="659"/>
      <c r="J38" s="671"/>
      <c r="K38" s="97"/>
      <c r="L38" s="183"/>
      <c r="M38" s="659"/>
      <c r="N38" s="671"/>
      <c r="O38" s="97"/>
      <c r="P38" s="183"/>
      <c r="Q38" s="659"/>
      <c r="R38" s="671"/>
      <c r="S38" s="97"/>
    </row>
    <row r="39" spans="2:19" ht="35.25" customHeight="1" outlineLevel="1">
      <c r="B39" s="664"/>
      <c r="C39" s="666"/>
      <c r="D39" s="182"/>
      <c r="E39" s="669"/>
      <c r="F39" s="670"/>
      <c r="G39" s="96"/>
      <c r="H39" s="183"/>
      <c r="I39" s="659"/>
      <c r="J39" s="671"/>
      <c r="K39" s="97"/>
      <c r="L39" s="183"/>
      <c r="M39" s="659"/>
      <c r="N39" s="671"/>
      <c r="O39" s="97"/>
      <c r="P39" s="183"/>
      <c r="Q39" s="659"/>
      <c r="R39" s="671"/>
      <c r="S39" s="97"/>
    </row>
    <row r="40" spans="2:19" ht="35.25" customHeight="1" outlineLevel="1">
      <c r="B40" s="664"/>
      <c r="C40" s="666"/>
      <c r="D40" s="182"/>
      <c r="E40" s="669"/>
      <c r="F40" s="670"/>
      <c r="G40" s="96"/>
      <c r="H40" s="183"/>
      <c r="I40" s="659"/>
      <c r="J40" s="671"/>
      <c r="K40" s="97"/>
      <c r="L40" s="183"/>
      <c r="M40" s="659"/>
      <c r="N40" s="671"/>
      <c r="O40" s="97"/>
      <c r="P40" s="183"/>
      <c r="Q40" s="659"/>
      <c r="R40" s="671"/>
      <c r="S40" s="97"/>
    </row>
    <row r="41" spans="2:19" ht="35.25" customHeight="1" outlineLevel="1">
      <c r="B41" s="664"/>
      <c r="C41" s="666"/>
      <c r="D41" s="182"/>
      <c r="E41" s="669"/>
      <c r="F41" s="670"/>
      <c r="G41" s="96"/>
      <c r="H41" s="183"/>
      <c r="I41" s="659"/>
      <c r="J41" s="671"/>
      <c r="K41" s="97"/>
      <c r="L41" s="183"/>
      <c r="M41" s="659"/>
      <c r="N41" s="671"/>
      <c r="O41" s="97"/>
      <c r="P41" s="183"/>
      <c r="Q41" s="659"/>
      <c r="R41" s="671"/>
      <c r="S41" s="97"/>
    </row>
    <row r="42" spans="2:19" ht="33" customHeight="1" outlineLevel="1">
      <c r="B42" s="665"/>
      <c r="C42" s="666"/>
      <c r="D42" s="182"/>
      <c r="E42" s="669"/>
      <c r="F42" s="670"/>
      <c r="G42" s="96"/>
      <c r="H42" s="183"/>
      <c r="I42" s="659"/>
      <c r="J42" s="671"/>
      <c r="K42" s="97"/>
      <c r="L42" s="183"/>
      <c r="M42" s="659"/>
      <c r="N42" s="671"/>
      <c r="O42" s="97"/>
      <c r="P42" s="183"/>
      <c r="Q42" s="659"/>
      <c r="R42" s="671"/>
      <c r="S42" s="97"/>
    </row>
    <row r="43" spans="2:3" ht="31.5" customHeight="1" thickBot="1">
      <c r="B43" s="204"/>
      <c r="C43" s="233"/>
    </row>
    <row r="44" spans="2:19" ht="30.75" customHeight="1" thickBot="1">
      <c r="B44" s="252" t="s">
        <v>696</v>
      </c>
      <c r="C44" s="204"/>
      <c r="D44" s="638" t="s">
        <v>303</v>
      </c>
      <c r="E44" s="639"/>
      <c r="F44" s="639"/>
      <c r="G44" s="640"/>
      <c r="H44" s="672" t="s">
        <v>304</v>
      </c>
      <c r="I44" s="673"/>
      <c r="J44" s="673"/>
      <c r="K44" s="674"/>
      <c r="L44" s="639" t="s">
        <v>305</v>
      </c>
      <c r="M44" s="639"/>
      <c r="N44" s="639"/>
      <c r="O44" s="639"/>
      <c r="P44" s="639" t="s">
        <v>304</v>
      </c>
      <c r="Q44" s="639"/>
      <c r="R44" s="639"/>
      <c r="S44" s="640"/>
    </row>
    <row r="45" spans="2:19" ht="30.75" customHeight="1">
      <c r="B45" s="621" t="s">
        <v>631</v>
      </c>
      <c r="C45" s="621" t="s">
        <v>632</v>
      </c>
      <c r="D45" s="653" t="s">
        <v>322</v>
      </c>
      <c r="E45" s="654"/>
      <c r="F45" s="213" t="s">
        <v>302</v>
      </c>
      <c r="G45" s="234" t="s">
        <v>317</v>
      </c>
      <c r="H45" s="675" t="s">
        <v>322</v>
      </c>
      <c r="I45" s="654"/>
      <c r="J45" s="213" t="s">
        <v>302</v>
      </c>
      <c r="K45" s="234" t="s">
        <v>317</v>
      </c>
      <c r="L45" s="675" t="s">
        <v>322</v>
      </c>
      <c r="M45" s="654"/>
      <c r="N45" s="213" t="s">
        <v>302</v>
      </c>
      <c r="O45" s="234" t="s">
        <v>317</v>
      </c>
      <c r="P45" s="675" t="s">
        <v>322</v>
      </c>
      <c r="Q45" s="654"/>
      <c r="R45" s="213" t="s">
        <v>302</v>
      </c>
      <c r="S45" s="234" t="s">
        <v>317</v>
      </c>
    </row>
    <row r="46" spans="2:19" ht="29.25" customHeight="1">
      <c r="B46" s="623"/>
      <c r="C46" s="623"/>
      <c r="D46" s="676"/>
      <c r="E46" s="677"/>
      <c r="F46" s="229"/>
      <c r="G46" s="235"/>
      <c r="H46" s="258" t="s">
        <v>433</v>
      </c>
      <c r="I46" s="259"/>
      <c r="J46" s="231" t="s">
        <v>362</v>
      </c>
      <c r="K46" s="236" t="s">
        <v>337</v>
      </c>
      <c r="L46" s="181"/>
      <c r="M46" s="184"/>
      <c r="N46" s="231"/>
      <c r="O46" s="236"/>
      <c r="P46" s="181"/>
      <c r="Q46" s="184"/>
      <c r="R46" s="231"/>
      <c r="S46" s="236"/>
    </row>
    <row r="47" spans="2:19" ht="45" customHeight="1">
      <c r="B47" s="678" t="s">
        <v>689</v>
      </c>
      <c r="C47" s="663" t="s">
        <v>690</v>
      </c>
      <c r="D47" s="210" t="s">
        <v>323</v>
      </c>
      <c r="E47" s="210" t="s">
        <v>324</v>
      </c>
      <c r="F47" s="215" t="s">
        <v>325</v>
      </c>
      <c r="G47" s="211" t="s">
        <v>326</v>
      </c>
      <c r="H47" s="210" t="s">
        <v>323</v>
      </c>
      <c r="I47" s="210" t="s">
        <v>324</v>
      </c>
      <c r="J47" s="215" t="s">
        <v>325</v>
      </c>
      <c r="K47" s="211" t="s">
        <v>326</v>
      </c>
      <c r="L47" s="210" t="s">
        <v>323</v>
      </c>
      <c r="M47" s="210" t="s">
        <v>324</v>
      </c>
      <c r="N47" s="215" t="s">
        <v>325</v>
      </c>
      <c r="O47" s="211" t="s">
        <v>326</v>
      </c>
      <c r="P47" s="210" t="s">
        <v>323</v>
      </c>
      <c r="Q47" s="210" t="s">
        <v>324</v>
      </c>
      <c r="R47" s="215" t="s">
        <v>325</v>
      </c>
      <c r="S47" s="211" t="s">
        <v>326</v>
      </c>
    </row>
    <row r="48" spans="2:19" ht="29.25" customHeight="1">
      <c r="B48" s="678"/>
      <c r="C48" s="664"/>
      <c r="D48" s="679"/>
      <c r="E48" s="681"/>
      <c r="F48" s="679"/>
      <c r="G48" s="683"/>
      <c r="H48" s="685" t="s">
        <v>484</v>
      </c>
      <c r="I48" s="685">
        <v>550</v>
      </c>
      <c r="J48" s="685" t="s">
        <v>453</v>
      </c>
      <c r="K48" s="687" t="s">
        <v>433</v>
      </c>
      <c r="L48" s="685"/>
      <c r="M48" s="685"/>
      <c r="N48" s="685"/>
      <c r="O48" s="687"/>
      <c r="P48" s="685"/>
      <c r="Q48" s="685"/>
      <c r="R48" s="685"/>
      <c r="S48" s="687"/>
    </row>
    <row r="49" spans="2:19" ht="29.25" customHeight="1">
      <c r="B49" s="678"/>
      <c r="C49" s="664"/>
      <c r="D49" s="680"/>
      <c r="E49" s="682"/>
      <c r="F49" s="680"/>
      <c r="G49" s="684"/>
      <c r="H49" s="686"/>
      <c r="I49" s="686"/>
      <c r="J49" s="686"/>
      <c r="K49" s="688"/>
      <c r="L49" s="686"/>
      <c r="M49" s="686"/>
      <c r="N49" s="686"/>
      <c r="O49" s="688"/>
      <c r="P49" s="686"/>
      <c r="Q49" s="686"/>
      <c r="R49" s="686"/>
      <c r="S49" s="688"/>
    </row>
    <row r="50" spans="2:19" ht="36" outlineLevel="1">
      <c r="B50" s="678"/>
      <c r="C50" s="664"/>
      <c r="D50" s="210" t="s">
        <v>323</v>
      </c>
      <c r="E50" s="210" t="s">
        <v>324</v>
      </c>
      <c r="F50" s="215" t="s">
        <v>325</v>
      </c>
      <c r="G50" s="211" t="s">
        <v>326</v>
      </c>
      <c r="H50" s="210" t="s">
        <v>323</v>
      </c>
      <c r="I50" s="210" t="s">
        <v>324</v>
      </c>
      <c r="J50" s="215" t="s">
        <v>325</v>
      </c>
      <c r="K50" s="211" t="s">
        <v>326</v>
      </c>
      <c r="L50" s="210" t="s">
        <v>323</v>
      </c>
      <c r="M50" s="210" t="s">
        <v>324</v>
      </c>
      <c r="N50" s="215" t="s">
        <v>325</v>
      </c>
      <c r="O50" s="211" t="s">
        <v>326</v>
      </c>
      <c r="P50" s="210" t="s">
        <v>323</v>
      </c>
      <c r="Q50" s="210" t="s">
        <v>324</v>
      </c>
      <c r="R50" s="215" t="s">
        <v>325</v>
      </c>
      <c r="S50" s="211" t="s">
        <v>326</v>
      </c>
    </row>
    <row r="51" spans="2:19" ht="29.25" customHeight="1" outlineLevel="1">
      <c r="B51" s="678"/>
      <c r="C51" s="664"/>
      <c r="D51" s="679"/>
      <c r="E51" s="681"/>
      <c r="F51" s="679"/>
      <c r="G51" s="683"/>
      <c r="H51" s="685" t="s">
        <v>488</v>
      </c>
      <c r="I51" s="685">
        <v>330</v>
      </c>
      <c r="J51" s="685" t="s">
        <v>458</v>
      </c>
      <c r="K51" s="687" t="s">
        <v>433</v>
      </c>
      <c r="L51" s="685"/>
      <c r="M51" s="685"/>
      <c r="N51" s="685"/>
      <c r="O51" s="687"/>
      <c r="P51" s="685"/>
      <c r="Q51" s="685"/>
      <c r="R51" s="685"/>
      <c r="S51" s="687"/>
    </row>
    <row r="52" spans="2:19" ht="29.25" customHeight="1" outlineLevel="1">
      <c r="B52" s="678"/>
      <c r="C52" s="664"/>
      <c r="D52" s="680"/>
      <c r="E52" s="682"/>
      <c r="F52" s="680"/>
      <c r="G52" s="684"/>
      <c r="H52" s="686"/>
      <c r="I52" s="686"/>
      <c r="J52" s="686"/>
      <c r="K52" s="688"/>
      <c r="L52" s="686"/>
      <c r="M52" s="686"/>
      <c r="N52" s="686"/>
      <c r="O52" s="688"/>
      <c r="P52" s="686"/>
      <c r="Q52" s="686"/>
      <c r="R52" s="686"/>
      <c r="S52" s="688"/>
    </row>
    <row r="53" spans="2:19" ht="36" outlineLevel="1">
      <c r="B53" s="678"/>
      <c r="C53" s="664"/>
      <c r="D53" s="210" t="s">
        <v>323</v>
      </c>
      <c r="E53" s="210" t="s">
        <v>324</v>
      </c>
      <c r="F53" s="215" t="s">
        <v>325</v>
      </c>
      <c r="G53" s="211" t="s">
        <v>326</v>
      </c>
      <c r="H53" s="210" t="s">
        <v>323</v>
      </c>
      <c r="I53" s="210" t="s">
        <v>324</v>
      </c>
      <c r="J53" s="215" t="s">
        <v>325</v>
      </c>
      <c r="K53" s="211" t="s">
        <v>326</v>
      </c>
      <c r="L53" s="210" t="s">
        <v>323</v>
      </c>
      <c r="M53" s="210" t="s">
        <v>324</v>
      </c>
      <c r="N53" s="215" t="s">
        <v>325</v>
      </c>
      <c r="O53" s="211" t="s">
        <v>326</v>
      </c>
      <c r="P53" s="210" t="s">
        <v>323</v>
      </c>
      <c r="Q53" s="210" t="s">
        <v>324</v>
      </c>
      <c r="R53" s="215" t="s">
        <v>325</v>
      </c>
      <c r="S53" s="211" t="s">
        <v>326</v>
      </c>
    </row>
    <row r="54" spans="2:19" ht="29.25" customHeight="1" outlineLevel="1">
      <c r="B54" s="678"/>
      <c r="C54" s="664"/>
      <c r="D54" s="679"/>
      <c r="E54" s="681"/>
      <c r="F54" s="679"/>
      <c r="G54" s="683"/>
      <c r="H54" s="685"/>
      <c r="I54" s="685"/>
      <c r="J54" s="685"/>
      <c r="K54" s="687"/>
      <c r="L54" s="685"/>
      <c r="M54" s="685"/>
      <c r="N54" s="685"/>
      <c r="O54" s="687"/>
      <c r="P54" s="685"/>
      <c r="Q54" s="685"/>
      <c r="R54" s="685"/>
      <c r="S54" s="687"/>
    </row>
    <row r="55" spans="2:19" ht="29.25" customHeight="1" outlineLevel="1">
      <c r="B55" s="678"/>
      <c r="C55" s="664"/>
      <c r="D55" s="680"/>
      <c r="E55" s="682"/>
      <c r="F55" s="680"/>
      <c r="G55" s="684"/>
      <c r="H55" s="686"/>
      <c r="I55" s="686"/>
      <c r="J55" s="686"/>
      <c r="K55" s="688"/>
      <c r="L55" s="686"/>
      <c r="M55" s="686"/>
      <c r="N55" s="686"/>
      <c r="O55" s="688"/>
      <c r="P55" s="686"/>
      <c r="Q55" s="686"/>
      <c r="R55" s="686"/>
      <c r="S55" s="688"/>
    </row>
    <row r="56" spans="2:19" ht="24" outlineLevel="1">
      <c r="B56" s="678"/>
      <c r="C56" s="664"/>
      <c r="D56" s="210" t="s">
        <v>323</v>
      </c>
      <c r="E56" s="210" t="s">
        <v>324</v>
      </c>
      <c r="F56" s="215" t="s">
        <v>325</v>
      </c>
      <c r="G56" s="211" t="s">
        <v>326</v>
      </c>
      <c r="H56" s="210" t="s">
        <v>323</v>
      </c>
      <c r="I56" s="210" t="s">
        <v>324</v>
      </c>
      <c r="J56" s="215" t="s">
        <v>325</v>
      </c>
      <c r="K56" s="211" t="s">
        <v>326</v>
      </c>
      <c r="L56" s="210" t="s">
        <v>323</v>
      </c>
      <c r="M56" s="210" t="s">
        <v>324</v>
      </c>
      <c r="N56" s="215" t="s">
        <v>325</v>
      </c>
      <c r="O56" s="211" t="s">
        <v>326</v>
      </c>
      <c r="P56" s="210" t="s">
        <v>323</v>
      </c>
      <c r="Q56" s="210" t="s">
        <v>324</v>
      </c>
      <c r="R56" s="215" t="s">
        <v>325</v>
      </c>
      <c r="S56" s="211" t="s">
        <v>326</v>
      </c>
    </row>
    <row r="57" spans="2:19" ht="29.25" customHeight="1" outlineLevel="1">
      <c r="B57" s="678"/>
      <c r="C57" s="664"/>
      <c r="D57" s="679"/>
      <c r="E57" s="681"/>
      <c r="F57" s="679"/>
      <c r="G57" s="683"/>
      <c r="H57" s="685"/>
      <c r="I57" s="685"/>
      <c r="J57" s="685"/>
      <c r="K57" s="687"/>
      <c r="L57" s="685"/>
      <c r="M57" s="685"/>
      <c r="N57" s="685"/>
      <c r="O57" s="687"/>
      <c r="P57" s="685"/>
      <c r="Q57" s="685"/>
      <c r="R57" s="685"/>
      <c r="S57" s="687"/>
    </row>
    <row r="58" spans="2:19" ht="29.25" customHeight="1" outlineLevel="1">
      <c r="B58" s="678"/>
      <c r="C58" s="665"/>
      <c r="D58" s="680"/>
      <c r="E58" s="682"/>
      <c r="F58" s="680"/>
      <c r="G58" s="684"/>
      <c r="H58" s="686"/>
      <c r="I58" s="686"/>
      <c r="J58" s="686"/>
      <c r="K58" s="688"/>
      <c r="L58" s="686"/>
      <c r="M58" s="686"/>
      <c r="N58" s="686"/>
      <c r="O58" s="688"/>
      <c r="P58" s="686"/>
      <c r="Q58" s="686"/>
      <c r="R58" s="686"/>
      <c r="S58" s="688"/>
    </row>
    <row r="59" spans="2:3" ht="14.25">
      <c r="B59" s="204"/>
      <c r="C59" s="204"/>
    </row>
    <row r="60" spans="2:3" ht="15" thickBot="1">
      <c r="B60" s="204"/>
      <c r="C60" s="204"/>
    </row>
    <row r="61" spans="2:19" ht="15" thickBot="1">
      <c r="B61" s="252" t="s">
        <v>694</v>
      </c>
      <c r="C61" s="204"/>
      <c r="D61" s="638" t="s">
        <v>303</v>
      </c>
      <c r="E61" s="639"/>
      <c r="F61" s="639"/>
      <c r="G61" s="640"/>
      <c r="H61" s="638" t="s">
        <v>304</v>
      </c>
      <c r="I61" s="639"/>
      <c r="J61" s="639"/>
      <c r="K61" s="640"/>
      <c r="L61" s="639" t="s">
        <v>305</v>
      </c>
      <c r="M61" s="639"/>
      <c r="N61" s="639"/>
      <c r="O61" s="639"/>
      <c r="P61" s="638" t="s">
        <v>306</v>
      </c>
      <c r="Q61" s="639"/>
      <c r="R61" s="639"/>
      <c r="S61" s="640"/>
    </row>
    <row r="62" spans="2:19" ht="14.25">
      <c r="B62" s="621" t="s">
        <v>633</v>
      </c>
      <c r="C62" s="621" t="s">
        <v>634</v>
      </c>
      <c r="D62" s="653" t="s">
        <v>327</v>
      </c>
      <c r="E62" s="689"/>
      <c r="F62" s="689"/>
      <c r="G62" s="655"/>
      <c r="H62" s="653" t="s">
        <v>327</v>
      </c>
      <c r="I62" s="689"/>
      <c r="J62" s="689"/>
      <c r="K62" s="655"/>
      <c r="L62" s="653" t="s">
        <v>327</v>
      </c>
      <c r="M62" s="689"/>
      <c r="N62" s="689"/>
      <c r="O62" s="655"/>
      <c r="P62" s="653" t="s">
        <v>327</v>
      </c>
      <c r="Q62" s="689"/>
      <c r="R62" s="689"/>
      <c r="S62" s="655"/>
    </row>
    <row r="63" spans="2:19" ht="45" customHeight="1">
      <c r="B63" s="623"/>
      <c r="C63" s="623"/>
      <c r="D63" s="697"/>
      <c r="E63" s="698"/>
      <c r="F63" s="698"/>
      <c r="G63" s="699"/>
      <c r="H63" s="690"/>
      <c r="I63" s="691"/>
      <c r="J63" s="691"/>
      <c r="K63" s="692"/>
      <c r="L63" s="690"/>
      <c r="M63" s="691"/>
      <c r="N63" s="691"/>
      <c r="O63" s="692"/>
      <c r="P63" s="690"/>
      <c r="Q63" s="691"/>
      <c r="R63" s="691"/>
      <c r="S63" s="692"/>
    </row>
    <row r="64" spans="2:19" ht="32.25" customHeight="1">
      <c r="B64" s="693" t="s">
        <v>635</v>
      </c>
      <c r="C64" s="663" t="s">
        <v>691</v>
      </c>
      <c r="D64" s="238" t="s">
        <v>328</v>
      </c>
      <c r="E64" s="241" t="s">
        <v>302</v>
      </c>
      <c r="F64" s="237" t="s">
        <v>314</v>
      </c>
      <c r="G64" s="211" t="s">
        <v>317</v>
      </c>
      <c r="H64" s="238" t="s">
        <v>328</v>
      </c>
      <c r="I64" s="241" t="s">
        <v>302</v>
      </c>
      <c r="J64" s="237" t="s">
        <v>314</v>
      </c>
      <c r="K64" s="211" t="s">
        <v>317</v>
      </c>
      <c r="L64" s="238" t="s">
        <v>328</v>
      </c>
      <c r="M64" s="241" t="s">
        <v>302</v>
      </c>
      <c r="N64" s="237" t="s">
        <v>314</v>
      </c>
      <c r="O64" s="211" t="s">
        <v>317</v>
      </c>
      <c r="P64" s="238" t="s">
        <v>328</v>
      </c>
      <c r="Q64" s="241" t="s">
        <v>302</v>
      </c>
      <c r="R64" s="237" t="s">
        <v>314</v>
      </c>
      <c r="S64" s="211" t="s">
        <v>317</v>
      </c>
    </row>
    <row r="65" spans="2:19" ht="22.5" customHeight="1">
      <c r="B65" s="694"/>
      <c r="C65" s="665"/>
      <c r="D65" s="239"/>
      <c r="E65" s="242"/>
      <c r="F65" s="243"/>
      <c r="G65" s="96"/>
      <c r="H65" s="240">
        <v>3</v>
      </c>
      <c r="I65" s="308" t="s">
        <v>362</v>
      </c>
      <c r="J65" s="240" t="s">
        <v>396</v>
      </c>
      <c r="K65" s="245" t="s">
        <v>520</v>
      </c>
      <c r="L65" s="240"/>
      <c r="M65" s="244"/>
      <c r="N65" s="240"/>
      <c r="O65" s="245"/>
      <c r="P65" s="240"/>
      <c r="Q65" s="244"/>
      <c r="R65" s="240"/>
      <c r="S65" s="245"/>
    </row>
    <row r="71" ht="14.25" hidden="1">
      <c r="D71" t="s">
        <v>329</v>
      </c>
    </row>
    <row r="72" spans="4:9" ht="14.25" hidden="1">
      <c r="D72" t="s">
        <v>330</v>
      </c>
      <c r="E72" t="s">
        <v>331</v>
      </c>
      <c r="F72" t="s">
        <v>332</v>
      </c>
      <c r="H72" t="s">
        <v>333</v>
      </c>
      <c r="I72" t="s">
        <v>334</v>
      </c>
    </row>
    <row r="73" spans="4:9" ht="14.25" hidden="1">
      <c r="D73" t="s">
        <v>335</v>
      </c>
      <c r="E73" t="s">
        <v>336</v>
      </c>
      <c r="F73" t="s">
        <v>337</v>
      </c>
      <c r="H73" t="s">
        <v>338</v>
      </c>
      <c r="I73" t="s">
        <v>339</v>
      </c>
    </row>
    <row r="74" spans="4:9" ht="14.25" hidden="1">
      <c r="D74" t="s">
        <v>340</v>
      </c>
      <c r="E74" t="s">
        <v>341</v>
      </c>
      <c r="F74" t="s">
        <v>342</v>
      </c>
      <c r="H74" t="s">
        <v>343</v>
      </c>
      <c r="I74" t="s">
        <v>344</v>
      </c>
    </row>
    <row r="75" spans="4:11" ht="14.25" hidden="1">
      <c r="D75" t="s">
        <v>345</v>
      </c>
      <c r="F75" t="s">
        <v>346</v>
      </c>
      <c r="G75" t="s">
        <v>347</v>
      </c>
      <c r="H75" t="s">
        <v>348</v>
      </c>
      <c r="I75" t="s">
        <v>349</v>
      </c>
      <c r="K75" t="s">
        <v>350</v>
      </c>
    </row>
    <row r="76" spans="4:12" ht="14.25" hidden="1">
      <c r="D76" t="s">
        <v>351</v>
      </c>
      <c r="F76" t="s">
        <v>352</v>
      </c>
      <c r="G76" t="s">
        <v>353</v>
      </c>
      <c r="H76" t="s">
        <v>354</v>
      </c>
      <c r="I76" t="s">
        <v>355</v>
      </c>
      <c r="K76" t="s">
        <v>356</v>
      </c>
      <c r="L76" t="s">
        <v>357</v>
      </c>
    </row>
    <row r="77" spans="4:12" ht="14.25" hidden="1">
      <c r="D77" t="s">
        <v>358</v>
      </c>
      <c r="E77" s="246" t="s">
        <v>359</v>
      </c>
      <c r="G77" t="s">
        <v>360</v>
      </c>
      <c r="H77" t="s">
        <v>361</v>
      </c>
      <c r="K77" t="s">
        <v>362</v>
      </c>
      <c r="L77" t="s">
        <v>363</v>
      </c>
    </row>
    <row r="78" spans="4:12" ht="14.25" hidden="1">
      <c r="D78" t="s">
        <v>364</v>
      </c>
      <c r="E78" s="247" t="s">
        <v>365</v>
      </c>
      <c r="K78" t="s">
        <v>366</v>
      </c>
      <c r="L78" t="s">
        <v>367</v>
      </c>
    </row>
    <row r="79" spans="5:12" ht="14.25" hidden="1">
      <c r="E79" s="248" t="s">
        <v>368</v>
      </c>
      <c r="H79" t="s">
        <v>369</v>
      </c>
      <c r="K79" t="s">
        <v>370</v>
      </c>
      <c r="L79" t="s">
        <v>371</v>
      </c>
    </row>
    <row r="80" spans="8:12" ht="14.25" hidden="1">
      <c r="H80" t="s">
        <v>372</v>
      </c>
      <c r="K80" t="s">
        <v>373</v>
      </c>
      <c r="L80" t="s">
        <v>374</v>
      </c>
    </row>
    <row r="81" spans="8:12" ht="14.25" hidden="1">
      <c r="H81" t="s">
        <v>375</v>
      </c>
      <c r="K81" t="s">
        <v>376</v>
      </c>
      <c r="L81" t="s">
        <v>377</v>
      </c>
    </row>
    <row r="82" spans="2:12" ht="14.25" hidden="1">
      <c r="B82" t="s">
        <v>378</v>
      </c>
      <c r="C82" t="s">
        <v>379</v>
      </c>
      <c r="D82" t="s">
        <v>378</v>
      </c>
      <c r="G82" t="s">
        <v>380</v>
      </c>
      <c r="H82" t="s">
        <v>381</v>
      </c>
      <c r="J82" t="s">
        <v>276</v>
      </c>
      <c r="K82" t="s">
        <v>382</v>
      </c>
      <c r="L82" t="s">
        <v>383</v>
      </c>
    </row>
    <row r="83" spans="2:11" ht="14.25" hidden="1">
      <c r="B83">
        <v>1</v>
      </c>
      <c r="C83" t="s">
        <v>384</v>
      </c>
      <c r="D83" t="s">
        <v>385</v>
      </c>
      <c r="E83" t="s">
        <v>317</v>
      </c>
      <c r="F83" t="s">
        <v>11</v>
      </c>
      <c r="G83" t="s">
        <v>386</v>
      </c>
      <c r="H83" t="s">
        <v>387</v>
      </c>
      <c r="J83" t="s">
        <v>362</v>
      </c>
      <c r="K83" t="s">
        <v>388</v>
      </c>
    </row>
    <row r="84" spans="2:11" ht="14.25" hidden="1">
      <c r="B84">
        <v>2</v>
      </c>
      <c r="C84" t="s">
        <v>389</v>
      </c>
      <c r="D84" t="s">
        <v>390</v>
      </c>
      <c r="E84" t="s">
        <v>314</v>
      </c>
      <c r="F84" t="s">
        <v>18</v>
      </c>
      <c r="G84" t="s">
        <v>391</v>
      </c>
      <c r="J84" t="s">
        <v>392</v>
      </c>
      <c r="K84" t="s">
        <v>393</v>
      </c>
    </row>
    <row r="85" spans="2:11" ht="14.25" hidden="1">
      <c r="B85">
        <v>3</v>
      </c>
      <c r="C85" t="s">
        <v>394</v>
      </c>
      <c r="D85" t="s">
        <v>395</v>
      </c>
      <c r="E85" t="s">
        <v>302</v>
      </c>
      <c r="G85" t="s">
        <v>396</v>
      </c>
      <c r="J85" t="s">
        <v>397</v>
      </c>
      <c r="K85" t="s">
        <v>398</v>
      </c>
    </row>
    <row r="86" spans="2:11" ht="14.25" hidden="1">
      <c r="B86">
        <v>4</v>
      </c>
      <c r="C86" t="s">
        <v>387</v>
      </c>
      <c r="H86" t="s">
        <v>399</v>
      </c>
      <c r="I86" t="s">
        <v>400</v>
      </c>
      <c r="J86" t="s">
        <v>401</v>
      </c>
      <c r="K86" t="s">
        <v>402</v>
      </c>
    </row>
    <row r="87" spans="4:11" ht="14.25" hidden="1">
      <c r="D87" t="s">
        <v>396</v>
      </c>
      <c r="H87" t="s">
        <v>403</v>
      </c>
      <c r="I87" t="s">
        <v>404</v>
      </c>
      <c r="J87" t="s">
        <v>405</v>
      </c>
      <c r="K87" t="s">
        <v>406</v>
      </c>
    </row>
    <row r="88" spans="4:11" ht="14.25" hidden="1">
      <c r="D88" t="s">
        <v>407</v>
      </c>
      <c r="H88" t="s">
        <v>408</v>
      </c>
      <c r="I88" t="s">
        <v>409</v>
      </c>
      <c r="J88" t="s">
        <v>410</v>
      </c>
      <c r="K88" t="s">
        <v>411</v>
      </c>
    </row>
    <row r="89" spans="4:11" ht="14.25" hidden="1">
      <c r="D89" t="s">
        <v>412</v>
      </c>
      <c r="H89" t="s">
        <v>413</v>
      </c>
      <c r="J89" t="s">
        <v>414</v>
      </c>
      <c r="K89" t="s">
        <v>415</v>
      </c>
    </row>
    <row r="90" spans="8:10" ht="14.25" hidden="1">
      <c r="H90" t="s">
        <v>416</v>
      </c>
      <c r="J90" t="s">
        <v>417</v>
      </c>
    </row>
    <row r="91" spans="4:11" ht="57.75" hidden="1">
      <c r="D91" s="212" t="s">
        <v>418</v>
      </c>
      <c r="E91" t="s">
        <v>419</v>
      </c>
      <c r="F91" t="s">
        <v>420</v>
      </c>
      <c r="G91" t="s">
        <v>421</v>
      </c>
      <c r="H91" t="s">
        <v>422</v>
      </c>
      <c r="I91" t="s">
        <v>423</v>
      </c>
      <c r="J91" t="s">
        <v>424</v>
      </c>
      <c r="K91" t="s">
        <v>425</v>
      </c>
    </row>
    <row r="92" spans="2:11" ht="72" hidden="1">
      <c r="B92" t="s">
        <v>525</v>
      </c>
      <c r="C92" t="s">
        <v>524</v>
      </c>
      <c r="D92" s="212" t="s">
        <v>426</v>
      </c>
      <c r="E92" t="s">
        <v>427</v>
      </c>
      <c r="F92" t="s">
        <v>428</v>
      </c>
      <c r="G92" t="s">
        <v>429</v>
      </c>
      <c r="H92" t="s">
        <v>430</v>
      </c>
      <c r="I92" t="s">
        <v>431</v>
      </c>
      <c r="J92" t="s">
        <v>432</v>
      </c>
      <c r="K92" t="s">
        <v>433</v>
      </c>
    </row>
    <row r="93" spans="2:11" ht="43.5" hidden="1">
      <c r="B93" t="s">
        <v>526</v>
      </c>
      <c r="C93" t="s">
        <v>523</v>
      </c>
      <c r="D93" s="212" t="s">
        <v>434</v>
      </c>
      <c r="E93" t="s">
        <v>435</v>
      </c>
      <c r="F93" t="s">
        <v>436</v>
      </c>
      <c r="G93" t="s">
        <v>437</v>
      </c>
      <c r="H93" t="s">
        <v>438</v>
      </c>
      <c r="I93" t="s">
        <v>439</v>
      </c>
      <c r="J93" t="s">
        <v>440</v>
      </c>
      <c r="K93" t="s">
        <v>441</v>
      </c>
    </row>
    <row r="94" spans="2:11" ht="14.25" hidden="1">
      <c r="B94" t="s">
        <v>527</v>
      </c>
      <c r="C94" t="s">
        <v>522</v>
      </c>
      <c r="F94" t="s">
        <v>442</v>
      </c>
      <c r="G94" t="s">
        <v>443</v>
      </c>
      <c r="H94" t="s">
        <v>444</v>
      </c>
      <c r="I94" t="s">
        <v>445</v>
      </c>
      <c r="J94" t="s">
        <v>446</v>
      </c>
      <c r="K94" t="s">
        <v>447</v>
      </c>
    </row>
    <row r="95" spans="2:11" ht="14.25" hidden="1">
      <c r="B95" t="s">
        <v>528</v>
      </c>
      <c r="G95" t="s">
        <v>448</v>
      </c>
      <c r="H95" t="s">
        <v>449</v>
      </c>
      <c r="I95" t="s">
        <v>450</v>
      </c>
      <c r="J95" t="s">
        <v>451</v>
      </c>
      <c r="K95" t="s">
        <v>452</v>
      </c>
    </row>
    <row r="96" spans="3:10" ht="14.25" hidden="1">
      <c r="C96" t="s">
        <v>453</v>
      </c>
      <c r="J96" t="s">
        <v>454</v>
      </c>
    </row>
    <row r="97" spans="3:10" ht="14.25" hidden="1">
      <c r="C97" t="s">
        <v>455</v>
      </c>
      <c r="I97" t="s">
        <v>456</v>
      </c>
      <c r="J97" t="s">
        <v>457</v>
      </c>
    </row>
    <row r="98" spans="2:10" ht="14.25" hidden="1">
      <c r="B98" s="249" t="s">
        <v>529</v>
      </c>
      <c r="C98" t="s">
        <v>458</v>
      </c>
      <c r="I98" t="s">
        <v>459</v>
      </c>
      <c r="J98" t="s">
        <v>460</v>
      </c>
    </row>
    <row r="99" spans="2:10" ht="14.25" hidden="1">
      <c r="B99" s="249" t="s">
        <v>29</v>
      </c>
      <c r="C99" t="s">
        <v>461</v>
      </c>
      <c r="D99" t="s">
        <v>462</v>
      </c>
      <c r="E99" t="s">
        <v>463</v>
      </c>
      <c r="I99" t="s">
        <v>464</v>
      </c>
      <c r="J99" t="s">
        <v>276</v>
      </c>
    </row>
    <row r="100" spans="2:9" ht="14.25" hidden="1">
      <c r="B100" s="249" t="s">
        <v>16</v>
      </c>
      <c r="D100" t="s">
        <v>465</v>
      </c>
      <c r="E100" t="s">
        <v>466</v>
      </c>
      <c r="H100" t="s">
        <v>338</v>
      </c>
      <c r="I100" t="s">
        <v>467</v>
      </c>
    </row>
    <row r="101" spans="2:10" ht="14.25" hidden="1">
      <c r="B101" s="249" t="s">
        <v>34</v>
      </c>
      <c r="D101" t="s">
        <v>468</v>
      </c>
      <c r="E101" t="s">
        <v>469</v>
      </c>
      <c r="H101" t="s">
        <v>348</v>
      </c>
      <c r="I101" t="s">
        <v>470</v>
      </c>
      <c r="J101" t="s">
        <v>683</v>
      </c>
    </row>
    <row r="102" spans="2:10" ht="14.25" hidden="1">
      <c r="B102" s="249" t="s">
        <v>530</v>
      </c>
      <c r="C102" t="s">
        <v>471</v>
      </c>
      <c r="D102" t="s">
        <v>472</v>
      </c>
      <c r="H102" t="s">
        <v>354</v>
      </c>
      <c r="I102" t="s">
        <v>473</v>
      </c>
      <c r="J102" t="s">
        <v>684</v>
      </c>
    </row>
    <row r="103" spans="2:9" ht="14.25" hidden="1">
      <c r="B103" s="249" t="s">
        <v>531</v>
      </c>
      <c r="C103" t="s">
        <v>474</v>
      </c>
      <c r="H103" t="s">
        <v>361</v>
      </c>
      <c r="I103" t="s">
        <v>475</v>
      </c>
    </row>
    <row r="104" spans="2:9" ht="14.25" hidden="1">
      <c r="B104" s="249" t="s">
        <v>532</v>
      </c>
      <c r="C104" t="s">
        <v>476</v>
      </c>
      <c r="E104" t="s">
        <v>477</v>
      </c>
      <c r="H104" t="s">
        <v>478</v>
      </c>
      <c r="I104" t="s">
        <v>479</v>
      </c>
    </row>
    <row r="105" spans="2:9" ht="14.25" hidden="1">
      <c r="B105" s="249" t="s">
        <v>533</v>
      </c>
      <c r="C105" t="s">
        <v>480</v>
      </c>
      <c r="E105" t="s">
        <v>481</v>
      </c>
      <c r="H105" t="s">
        <v>482</v>
      </c>
      <c r="I105" t="s">
        <v>483</v>
      </c>
    </row>
    <row r="106" spans="2:9" ht="14.25" hidden="1">
      <c r="B106" s="249" t="s">
        <v>534</v>
      </c>
      <c r="C106" t="s">
        <v>484</v>
      </c>
      <c r="E106" t="s">
        <v>485</v>
      </c>
      <c r="H106" t="s">
        <v>486</v>
      </c>
      <c r="I106" t="s">
        <v>487</v>
      </c>
    </row>
    <row r="107" spans="2:9" ht="14.25" hidden="1">
      <c r="B107" s="249" t="s">
        <v>535</v>
      </c>
      <c r="C107" t="s">
        <v>488</v>
      </c>
      <c r="E107" t="s">
        <v>489</v>
      </c>
      <c r="H107" t="s">
        <v>490</v>
      </c>
      <c r="I107" t="s">
        <v>491</v>
      </c>
    </row>
    <row r="108" spans="2:9" ht="14.25" hidden="1">
      <c r="B108" s="249" t="s">
        <v>536</v>
      </c>
      <c r="C108" t="s">
        <v>492</v>
      </c>
      <c r="E108" t="s">
        <v>493</v>
      </c>
      <c r="H108" t="s">
        <v>494</v>
      </c>
      <c r="I108" t="s">
        <v>495</v>
      </c>
    </row>
    <row r="109" spans="2:9" ht="14.25" hidden="1">
      <c r="B109" s="249" t="s">
        <v>537</v>
      </c>
      <c r="C109" t="s">
        <v>276</v>
      </c>
      <c r="E109" t="s">
        <v>496</v>
      </c>
      <c r="H109" t="s">
        <v>497</v>
      </c>
      <c r="I109" t="s">
        <v>498</v>
      </c>
    </row>
    <row r="110" spans="2:9" ht="14.25" hidden="1">
      <c r="B110" s="249" t="s">
        <v>538</v>
      </c>
      <c r="E110" t="s">
        <v>499</v>
      </c>
      <c r="H110" t="s">
        <v>500</v>
      </c>
      <c r="I110" t="s">
        <v>501</v>
      </c>
    </row>
    <row r="111" spans="2:9" ht="14.25" hidden="1">
      <c r="B111" s="249" t="s">
        <v>539</v>
      </c>
      <c r="E111" t="s">
        <v>502</v>
      </c>
      <c r="H111" t="s">
        <v>503</v>
      </c>
      <c r="I111" t="s">
        <v>504</v>
      </c>
    </row>
    <row r="112" spans="2:9" ht="14.25" hidden="1">
      <c r="B112" s="249" t="s">
        <v>540</v>
      </c>
      <c r="E112" t="s">
        <v>505</v>
      </c>
      <c r="H112" t="s">
        <v>506</v>
      </c>
      <c r="I112" t="s">
        <v>507</v>
      </c>
    </row>
    <row r="113" spans="2:9" ht="14.25" hidden="1">
      <c r="B113" s="249" t="s">
        <v>541</v>
      </c>
      <c r="H113" t="s">
        <v>508</v>
      </c>
      <c r="I113" t="s">
        <v>509</v>
      </c>
    </row>
    <row r="114" spans="2:8" ht="14.25" hidden="1">
      <c r="B114" s="249" t="s">
        <v>542</v>
      </c>
      <c r="H114" t="s">
        <v>510</v>
      </c>
    </row>
    <row r="115" spans="2:8" ht="14.25" hidden="1">
      <c r="B115" s="249" t="s">
        <v>543</v>
      </c>
      <c r="H115" t="s">
        <v>511</v>
      </c>
    </row>
    <row r="116" spans="2:8" ht="14.25" hidden="1">
      <c r="B116" s="249" t="s">
        <v>544</v>
      </c>
      <c r="H116" t="s">
        <v>512</v>
      </c>
    </row>
    <row r="117" spans="2:8" ht="14.25" hidden="1">
      <c r="B117" s="249" t="s">
        <v>545</v>
      </c>
      <c r="H117" t="s">
        <v>513</v>
      </c>
    </row>
    <row r="118" spans="2:8" ht="12" customHeight="1" hidden="1" outlineLevel="1">
      <c r="B118" s="249" t="s">
        <v>546</v>
      </c>
      <c r="D118" t="s">
        <v>514</v>
      </c>
      <c r="H118" t="s">
        <v>515</v>
      </c>
    </row>
    <row r="119" spans="2:8" ht="12" customHeight="1" hidden="1" outlineLevel="1">
      <c r="B119" s="249" t="s">
        <v>547</v>
      </c>
      <c r="D119" t="s">
        <v>516</v>
      </c>
      <c r="H119" t="s">
        <v>517</v>
      </c>
    </row>
    <row r="120" spans="2:8" ht="9.75" customHeight="1" hidden="1" outlineLevel="1">
      <c r="B120" s="249" t="s">
        <v>548</v>
      </c>
      <c r="D120" t="s">
        <v>518</v>
      </c>
      <c r="H120" t="s">
        <v>519</v>
      </c>
    </row>
    <row r="121" spans="2:8" ht="14.25" hidden="1" outlineLevel="1">
      <c r="B121" s="249" t="s">
        <v>549</v>
      </c>
      <c r="D121" t="s">
        <v>516</v>
      </c>
      <c r="H121" t="s">
        <v>520</v>
      </c>
    </row>
    <row r="122" spans="2:4" ht="14.25" hidden="1" outlineLevel="1">
      <c r="B122" s="249" t="s">
        <v>550</v>
      </c>
      <c r="D122" t="s">
        <v>521</v>
      </c>
    </row>
    <row r="123" spans="2:4" ht="14.25" hidden="1" outlineLevel="1">
      <c r="B123" s="249" t="s">
        <v>551</v>
      </c>
      <c r="D123" t="s">
        <v>516</v>
      </c>
    </row>
    <row r="124" ht="14.25" hidden="1" outlineLevel="1">
      <c r="B124" s="249" t="s">
        <v>552</v>
      </c>
    </row>
    <row r="125" ht="14.25" hidden="1" outlineLevel="1">
      <c r="B125" s="249" t="s">
        <v>553</v>
      </c>
    </row>
    <row r="126" ht="14.25" hidden="1" outlineLevel="1">
      <c r="B126" s="249" t="s">
        <v>554</v>
      </c>
    </row>
    <row r="127" ht="14.25" hidden="1" outlineLevel="1">
      <c r="B127" s="249" t="s">
        <v>555</v>
      </c>
    </row>
    <row r="128" ht="14.25" hidden="1" outlineLevel="1">
      <c r="B128" s="249" t="s">
        <v>556</v>
      </c>
    </row>
    <row r="129" ht="3.75" customHeight="1" hidden="1" outlineLevel="1">
      <c r="B129" s="249" t="s">
        <v>557</v>
      </c>
    </row>
    <row r="130" ht="14.25" hidden="1" outlineLevel="1">
      <c r="B130" s="249" t="s">
        <v>558</v>
      </c>
    </row>
    <row r="131" ht="14.25" hidden="1" outlineLevel="1">
      <c r="B131" s="249" t="s">
        <v>559</v>
      </c>
    </row>
    <row r="132" ht="14.25" hidden="1" outlineLevel="1">
      <c r="B132" s="249" t="s">
        <v>560</v>
      </c>
    </row>
    <row r="133" ht="14.25" hidden="1" outlineLevel="1">
      <c r="B133" s="249" t="s">
        <v>51</v>
      </c>
    </row>
    <row r="134" ht="14.25" hidden="1" outlineLevel="1">
      <c r="B134" s="249" t="s">
        <v>57</v>
      </c>
    </row>
    <row r="135" ht="14.25" hidden="1" outlineLevel="1">
      <c r="B135" s="249" t="s">
        <v>59</v>
      </c>
    </row>
    <row r="136" ht="14.25" hidden="1" outlineLevel="1">
      <c r="B136" s="249" t="s">
        <v>61</v>
      </c>
    </row>
    <row r="137" ht="0.75" customHeight="1" hidden="1" outlineLevel="1">
      <c r="B137" s="249" t="s">
        <v>23</v>
      </c>
    </row>
    <row r="138" ht="14.25" hidden="1" outlineLevel="1">
      <c r="B138" s="249" t="s">
        <v>63</v>
      </c>
    </row>
    <row r="139" ht="14.25" hidden="1" outlineLevel="1">
      <c r="B139" s="249" t="s">
        <v>65</v>
      </c>
    </row>
    <row r="140" ht="14.25" hidden="1" outlineLevel="1">
      <c r="B140" s="249" t="s">
        <v>68</v>
      </c>
    </row>
    <row r="141" ht="14.25" hidden="1" outlineLevel="1">
      <c r="B141" s="249" t="s">
        <v>69</v>
      </c>
    </row>
    <row r="142" ht="14.25" hidden="1" outlineLevel="1">
      <c r="B142" s="249" t="s">
        <v>70</v>
      </c>
    </row>
    <row r="143" ht="14.25" hidden="1" outlineLevel="1">
      <c r="B143" s="249" t="s">
        <v>71</v>
      </c>
    </row>
    <row r="144" ht="14.25" hidden="1" outlineLevel="1">
      <c r="B144" s="249" t="s">
        <v>561</v>
      </c>
    </row>
    <row r="145" ht="14.25" hidden="1" outlineLevel="1">
      <c r="B145" s="249" t="s">
        <v>562</v>
      </c>
    </row>
    <row r="146" ht="14.25" hidden="1" outlineLevel="1">
      <c r="B146" s="249" t="s">
        <v>75</v>
      </c>
    </row>
    <row r="147" ht="14.25" hidden="1" outlineLevel="1">
      <c r="B147" s="249" t="s">
        <v>77</v>
      </c>
    </row>
    <row r="148" ht="14.25" hidden="1" outlineLevel="1">
      <c r="B148" s="249" t="s">
        <v>81</v>
      </c>
    </row>
    <row r="149" ht="14.25" hidden="1" outlineLevel="1">
      <c r="B149" s="249" t="s">
        <v>563</v>
      </c>
    </row>
    <row r="150" ht="14.25" hidden="1" outlineLevel="1">
      <c r="B150" s="249" t="s">
        <v>564</v>
      </c>
    </row>
    <row r="151" ht="14.25" hidden="1" outlineLevel="1">
      <c r="B151" s="249" t="s">
        <v>565</v>
      </c>
    </row>
    <row r="152" ht="14.25" hidden="1" outlineLevel="1">
      <c r="B152" s="249" t="s">
        <v>79</v>
      </c>
    </row>
    <row r="153" ht="14.25" hidden="1" outlineLevel="1">
      <c r="B153" s="249" t="s">
        <v>80</v>
      </c>
    </row>
    <row r="154" ht="14.25" hidden="1" outlineLevel="1">
      <c r="B154" s="249" t="s">
        <v>83</v>
      </c>
    </row>
    <row r="155" ht="14.25" hidden="1" outlineLevel="1">
      <c r="B155" s="249" t="s">
        <v>85</v>
      </c>
    </row>
    <row r="156" ht="14.25" hidden="1" outlineLevel="1">
      <c r="B156" s="249" t="s">
        <v>566</v>
      </c>
    </row>
    <row r="157" ht="14.25" hidden="1" outlineLevel="1">
      <c r="B157" s="249" t="s">
        <v>84</v>
      </c>
    </row>
    <row r="158" ht="0.75" customHeight="1" hidden="1" outlineLevel="1">
      <c r="B158" s="249" t="s">
        <v>86</v>
      </c>
    </row>
    <row r="159" ht="14.25" hidden="1" outlineLevel="1">
      <c r="B159" s="249" t="s">
        <v>89</v>
      </c>
    </row>
    <row r="160" ht="14.25" hidden="1" outlineLevel="1">
      <c r="B160" s="249" t="s">
        <v>88</v>
      </c>
    </row>
    <row r="161" ht="14.25" hidden="1" outlineLevel="1">
      <c r="B161" s="249" t="s">
        <v>567</v>
      </c>
    </row>
    <row r="162" ht="14.25" hidden="1" outlineLevel="1">
      <c r="B162" s="249" t="s">
        <v>95</v>
      </c>
    </row>
    <row r="163" ht="14.25" hidden="1" outlineLevel="1">
      <c r="B163" s="249" t="s">
        <v>97</v>
      </c>
    </row>
    <row r="164" ht="14.25" hidden="1" outlineLevel="1">
      <c r="B164" s="249" t="s">
        <v>98</v>
      </c>
    </row>
    <row r="165" ht="14.25" hidden="1" outlineLevel="1">
      <c r="B165" s="249" t="s">
        <v>99</v>
      </c>
    </row>
    <row r="166" ht="14.25" hidden="1" outlineLevel="1">
      <c r="B166" s="249" t="s">
        <v>568</v>
      </c>
    </row>
    <row r="167" ht="14.25" hidden="1" outlineLevel="1">
      <c r="B167" s="249" t="s">
        <v>569</v>
      </c>
    </row>
    <row r="168" ht="14.25" hidden="1" outlineLevel="1">
      <c r="B168" s="249" t="s">
        <v>100</v>
      </c>
    </row>
    <row r="169" ht="14.25" hidden="1" outlineLevel="1">
      <c r="B169" s="249" t="s">
        <v>154</v>
      </c>
    </row>
    <row r="170" ht="14.25" hidden="1" outlineLevel="1">
      <c r="B170" s="249" t="s">
        <v>570</v>
      </c>
    </row>
    <row r="171" ht="28.5" hidden="1" outlineLevel="1">
      <c r="B171" s="249" t="s">
        <v>571</v>
      </c>
    </row>
    <row r="172" ht="14.25" hidden="1" outlineLevel="1">
      <c r="B172" s="249" t="s">
        <v>105</v>
      </c>
    </row>
    <row r="173" ht="14.25" hidden="1" outlineLevel="1">
      <c r="B173" s="249" t="s">
        <v>107</v>
      </c>
    </row>
    <row r="174" ht="14.25" hidden="1" outlineLevel="1">
      <c r="B174" s="249" t="s">
        <v>572</v>
      </c>
    </row>
    <row r="175" ht="14.25" hidden="1" outlineLevel="1">
      <c r="B175" s="249" t="s">
        <v>155</v>
      </c>
    </row>
    <row r="176" ht="14.25" hidden="1" outlineLevel="1">
      <c r="B176" s="249" t="s">
        <v>172</v>
      </c>
    </row>
    <row r="177" ht="14.25" hidden="1" outlineLevel="1">
      <c r="B177" s="249" t="s">
        <v>106</v>
      </c>
    </row>
    <row r="178" ht="14.25" hidden="1" outlineLevel="1">
      <c r="B178" s="249" t="s">
        <v>110</v>
      </c>
    </row>
    <row r="179" ht="14.25" hidden="1" outlineLevel="1">
      <c r="B179" s="249" t="s">
        <v>104</v>
      </c>
    </row>
    <row r="180" ht="14.25" hidden="1" outlineLevel="1">
      <c r="B180" s="249" t="s">
        <v>126</v>
      </c>
    </row>
    <row r="181" ht="14.25" hidden="1" outlineLevel="1">
      <c r="B181" s="249" t="s">
        <v>573</v>
      </c>
    </row>
    <row r="182" ht="14.25" hidden="1" outlineLevel="1">
      <c r="B182" s="249" t="s">
        <v>112</v>
      </c>
    </row>
    <row r="183" ht="14.25" hidden="1" outlineLevel="1">
      <c r="B183" s="249" t="s">
        <v>115</v>
      </c>
    </row>
    <row r="184" ht="0.75" customHeight="1" hidden="1" outlineLevel="1">
      <c r="B184" s="249" t="s">
        <v>121</v>
      </c>
    </row>
    <row r="185" ht="14.25" hidden="1" outlineLevel="1">
      <c r="B185" s="249" t="s">
        <v>118</v>
      </c>
    </row>
    <row r="186" ht="28.5" hidden="1" outlineLevel="1">
      <c r="B186" s="249" t="s">
        <v>574</v>
      </c>
    </row>
    <row r="187" ht="14.25" hidden="1" outlineLevel="1">
      <c r="B187" s="249" t="s">
        <v>116</v>
      </c>
    </row>
    <row r="188" ht="14.25" hidden="1" outlineLevel="1">
      <c r="B188" s="249" t="s">
        <v>117</v>
      </c>
    </row>
    <row r="189" ht="14.25" hidden="1" outlineLevel="1">
      <c r="B189" s="249" t="s">
        <v>128</v>
      </c>
    </row>
    <row r="190" ht="14.25" hidden="1" outlineLevel="1">
      <c r="B190" s="249" t="s">
        <v>125</v>
      </c>
    </row>
    <row r="191" ht="14.25" hidden="1" outlineLevel="1">
      <c r="B191" s="249" t="s">
        <v>124</v>
      </c>
    </row>
    <row r="192" ht="14.25" hidden="1" outlineLevel="1">
      <c r="B192" s="249" t="s">
        <v>127</v>
      </c>
    </row>
    <row r="193" ht="14.25" hidden="1" outlineLevel="1">
      <c r="B193" s="249" t="s">
        <v>119</v>
      </c>
    </row>
    <row r="194" ht="14.25" hidden="1" outlineLevel="1">
      <c r="B194" s="249" t="s">
        <v>120</v>
      </c>
    </row>
    <row r="195" ht="14.25" hidden="1" outlineLevel="1">
      <c r="B195" s="249" t="s">
        <v>113</v>
      </c>
    </row>
    <row r="196" ht="14.25" hidden="1" outlineLevel="1">
      <c r="B196" s="249" t="s">
        <v>114</v>
      </c>
    </row>
    <row r="197" ht="14.25" hidden="1" outlineLevel="1">
      <c r="B197" s="249" t="s">
        <v>129</v>
      </c>
    </row>
    <row r="198" ht="14.25" hidden="1" outlineLevel="1">
      <c r="B198" s="249" t="s">
        <v>135</v>
      </c>
    </row>
    <row r="199" ht="14.25" hidden="1" outlineLevel="1">
      <c r="B199" s="249" t="s">
        <v>136</v>
      </c>
    </row>
    <row r="200" ht="14.25" hidden="1" outlineLevel="1">
      <c r="B200" s="249" t="s">
        <v>134</v>
      </c>
    </row>
    <row r="201" ht="14.25" hidden="1" outlineLevel="1">
      <c r="B201" s="249" t="s">
        <v>575</v>
      </c>
    </row>
    <row r="202" ht="14.25" hidden="1" outlineLevel="1">
      <c r="B202" s="249" t="s">
        <v>131</v>
      </c>
    </row>
    <row r="203" ht="14.25" hidden="1" outlineLevel="1">
      <c r="B203" s="249" t="s">
        <v>130</v>
      </c>
    </row>
    <row r="204" ht="14.25" hidden="1" outlineLevel="1">
      <c r="B204" s="249" t="s">
        <v>138</v>
      </c>
    </row>
    <row r="205" ht="14.25" hidden="1" outlineLevel="1">
      <c r="B205" s="249" t="s">
        <v>139</v>
      </c>
    </row>
    <row r="206" ht="14.25" hidden="1" outlineLevel="1">
      <c r="B206" s="249" t="s">
        <v>141</v>
      </c>
    </row>
    <row r="207" ht="14.25" hidden="1" outlineLevel="1">
      <c r="B207" s="249" t="s">
        <v>144</v>
      </c>
    </row>
    <row r="208" ht="14.25" hidden="1" outlineLevel="1">
      <c r="B208" s="249" t="s">
        <v>145</v>
      </c>
    </row>
    <row r="209" ht="14.25" hidden="1" outlineLevel="1">
      <c r="B209" s="249" t="s">
        <v>140</v>
      </c>
    </row>
    <row r="210" ht="14.25" hidden="1" outlineLevel="1">
      <c r="B210" s="249" t="s">
        <v>142</v>
      </c>
    </row>
    <row r="211" ht="14.25" hidden="1" outlineLevel="1">
      <c r="B211" s="249" t="s">
        <v>146</v>
      </c>
    </row>
    <row r="212" ht="14.25" hidden="1" outlineLevel="1">
      <c r="B212" s="249" t="s">
        <v>576</v>
      </c>
    </row>
    <row r="213" ht="14.25" hidden="1" outlineLevel="1">
      <c r="B213" s="249" t="s">
        <v>143</v>
      </c>
    </row>
    <row r="214" ht="14.25" hidden="1" outlineLevel="1">
      <c r="B214" s="249" t="s">
        <v>151</v>
      </c>
    </row>
    <row r="215" ht="14.25" hidden="1" outlineLevel="1">
      <c r="B215" s="249" t="s">
        <v>152</v>
      </c>
    </row>
    <row r="216" ht="14.25" hidden="1" outlineLevel="1">
      <c r="B216" s="249" t="s">
        <v>153</v>
      </c>
    </row>
    <row r="217" ht="0.75" customHeight="1" hidden="1" outlineLevel="1">
      <c r="B217" s="249" t="s">
        <v>160</v>
      </c>
    </row>
    <row r="218" ht="14.25" hidden="1" outlineLevel="1">
      <c r="B218" s="249" t="s">
        <v>173</v>
      </c>
    </row>
    <row r="219" ht="14.25" hidden="1" outlineLevel="1">
      <c r="B219" s="249" t="s">
        <v>161</v>
      </c>
    </row>
    <row r="220" ht="14.25" hidden="1" outlineLevel="1">
      <c r="B220" s="249" t="s">
        <v>168</v>
      </c>
    </row>
    <row r="221" ht="14.25" hidden="1" outlineLevel="1">
      <c r="B221" s="249" t="s">
        <v>164</v>
      </c>
    </row>
    <row r="222" ht="14.25" hidden="1" outlineLevel="1">
      <c r="B222" s="249" t="s">
        <v>66</v>
      </c>
    </row>
    <row r="223" ht="14.25" hidden="1" outlineLevel="1">
      <c r="B223" s="249" t="s">
        <v>158</v>
      </c>
    </row>
    <row r="224" ht="14.25" hidden="1" outlineLevel="1">
      <c r="B224" s="249" t="s">
        <v>162</v>
      </c>
    </row>
    <row r="225" ht="14.25" hidden="1" outlineLevel="1">
      <c r="B225" s="249" t="s">
        <v>159</v>
      </c>
    </row>
    <row r="226" ht="14.25" hidden="1" outlineLevel="1">
      <c r="B226" s="249" t="s">
        <v>174</v>
      </c>
    </row>
    <row r="227" ht="14.25" hidden="1" outlineLevel="1">
      <c r="B227" s="249" t="s">
        <v>577</v>
      </c>
    </row>
    <row r="228" ht="14.25" hidden="1" outlineLevel="1">
      <c r="B228" s="249" t="s">
        <v>167</v>
      </c>
    </row>
    <row r="229" ht="14.25" hidden="1" outlineLevel="1">
      <c r="B229" s="249" t="s">
        <v>175</v>
      </c>
    </row>
    <row r="230" ht="14.25" hidden="1" outlineLevel="1">
      <c r="B230" s="249" t="s">
        <v>163</v>
      </c>
    </row>
    <row r="231" ht="14.25" hidden="1" outlineLevel="1">
      <c r="B231" s="249" t="s">
        <v>178</v>
      </c>
    </row>
    <row r="232" ht="14.25" hidden="1" outlineLevel="1">
      <c r="B232" s="249" t="s">
        <v>578</v>
      </c>
    </row>
    <row r="233" ht="14.25" hidden="1" outlineLevel="1">
      <c r="B233" s="249" t="s">
        <v>183</v>
      </c>
    </row>
    <row r="234" ht="14.25" hidden="1" outlineLevel="1">
      <c r="B234" s="249" t="s">
        <v>180</v>
      </c>
    </row>
    <row r="235" ht="14.25" hidden="1" outlineLevel="1">
      <c r="B235" s="249" t="s">
        <v>179</v>
      </c>
    </row>
    <row r="236" ht="14.25" hidden="1" outlineLevel="1">
      <c r="B236" s="249" t="s">
        <v>188</v>
      </c>
    </row>
    <row r="237" ht="14.25" hidden="1" outlineLevel="1">
      <c r="B237" s="249" t="s">
        <v>184</v>
      </c>
    </row>
    <row r="238" ht="14.25" hidden="1" outlineLevel="1">
      <c r="B238" s="249" t="s">
        <v>185</v>
      </c>
    </row>
    <row r="239" ht="14.25" hidden="1" outlineLevel="1">
      <c r="B239" s="249" t="s">
        <v>186</v>
      </c>
    </row>
    <row r="240" ht="14.25" hidden="1" outlineLevel="1">
      <c r="B240" s="249" t="s">
        <v>187</v>
      </c>
    </row>
    <row r="241" ht="14.25" hidden="1" outlineLevel="1">
      <c r="B241" s="249" t="s">
        <v>189</v>
      </c>
    </row>
    <row r="242" ht="14.25" hidden="1" outlineLevel="1">
      <c r="B242" s="249" t="s">
        <v>579</v>
      </c>
    </row>
    <row r="243" ht="14.25" hidden="1" outlineLevel="1">
      <c r="B243" s="249" t="s">
        <v>190</v>
      </c>
    </row>
    <row r="244" ht="14.25" hidden="1" outlineLevel="1">
      <c r="B244" s="249" t="s">
        <v>191</v>
      </c>
    </row>
    <row r="245" ht="14.25" hidden="1" outlineLevel="1">
      <c r="B245" s="249" t="s">
        <v>196</v>
      </c>
    </row>
    <row r="246" ht="14.25" hidden="1" outlineLevel="1">
      <c r="B246" s="249" t="s">
        <v>197</v>
      </c>
    </row>
    <row r="247" ht="28.5" hidden="1" outlineLevel="1">
      <c r="B247" s="249" t="s">
        <v>156</v>
      </c>
    </row>
    <row r="248" ht="14.25" hidden="1" outlineLevel="1">
      <c r="B248" s="249" t="s">
        <v>580</v>
      </c>
    </row>
    <row r="249" ht="14.25" hidden="1" outlineLevel="1">
      <c r="B249" s="249" t="s">
        <v>581</v>
      </c>
    </row>
    <row r="250" ht="4.5" customHeight="1" hidden="1" outlineLevel="1">
      <c r="B250" s="249" t="s">
        <v>198</v>
      </c>
    </row>
    <row r="251" ht="14.25" hidden="1" outlineLevel="1">
      <c r="B251" s="249" t="s">
        <v>157</v>
      </c>
    </row>
    <row r="252" ht="14.25" hidden="1" collapsed="1">
      <c r="B252" s="249" t="s">
        <v>582</v>
      </c>
    </row>
    <row r="253" ht="14.25" hidden="1">
      <c r="B253" s="249" t="s">
        <v>170</v>
      </c>
    </row>
    <row r="254" ht="18.75" customHeight="1" hidden="1">
      <c r="B254" s="249" t="s">
        <v>202</v>
      </c>
    </row>
    <row r="255" ht="21.75" customHeight="1" hidden="1">
      <c r="B255" s="249" t="s">
        <v>203</v>
      </c>
    </row>
    <row r="256" ht="24" customHeight="1" hidden="1">
      <c r="B256" s="249" t="s">
        <v>182</v>
      </c>
    </row>
    <row r="257" ht="30.75" customHeight="1"/>
    <row r="258" ht="12.75" customHeight="1"/>
  </sheetData>
  <sheetProtection/>
  <mergeCells count="169">
    <mergeCell ref="C64:C65"/>
    <mergeCell ref="B64:B65"/>
    <mergeCell ref="B34:B35"/>
    <mergeCell ref="D63:G63"/>
    <mergeCell ref="H63:K63"/>
    <mergeCell ref="L63:O63"/>
    <mergeCell ref="D61:G61"/>
    <mergeCell ref="H61:K61"/>
    <mergeCell ref="L61:O61"/>
    <mergeCell ref="J54:J55"/>
    <mergeCell ref="P61:S61"/>
    <mergeCell ref="B62:B63"/>
    <mergeCell ref="C62:C63"/>
    <mergeCell ref="D62:G62"/>
    <mergeCell ref="H62:K62"/>
    <mergeCell ref="L62:O62"/>
    <mergeCell ref="P62:S62"/>
    <mergeCell ref="P63:S63"/>
    <mergeCell ref="S57:S58"/>
    <mergeCell ref="J57:J58"/>
    <mergeCell ref="K57:K58"/>
    <mergeCell ref="L57:L58"/>
    <mergeCell ref="M57:M58"/>
    <mergeCell ref="N57:N58"/>
    <mergeCell ref="O57:O58"/>
    <mergeCell ref="S54:S55"/>
    <mergeCell ref="D57:D58"/>
    <mergeCell ref="E57:E58"/>
    <mergeCell ref="F57:F58"/>
    <mergeCell ref="G57:G58"/>
    <mergeCell ref="H57:H58"/>
    <mergeCell ref="I57:I58"/>
    <mergeCell ref="P57:P58"/>
    <mergeCell ref="Q57:Q58"/>
    <mergeCell ref="R57:R58"/>
    <mergeCell ref="D54:D55"/>
    <mergeCell ref="E54:E55"/>
    <mergeCell ref="F54:F55"/>
    <mergeCell ref="G54:G55"/>
    <mergeCell ref="H54:H55"/>
    <mergeCell ref="I54:I55"/>
    <mergeCell ref="Q51:Q52"/>
    <mergeCell ref="R51:R52"/>
    <mergeCell ref="K54:K55"/>
    <mergeCell ref="L54:L55"/>
    <mergeCell ref="M54:M55"/>
    <mergeCell ref="N54:N55"/>
    <mergeCell ref="O54:O55"/>
    <mergeCell ref="P54:P55"/>
    <mergeCell ref="Q54:Q55"/>
    <mergeCell ref="R54:R55"/>
    <mergeCell ref="S51:S52"/>
    <mergeCell ref="H51:H52"/>
    <mergeCell ref="I51:I52"/>
    <mergeCell ref="J51:J52"/>
    <mergeCell ref="K51:K52"/>
    <mergeCell ref="L51:L52"/>
    <mergeCell ref="M51:M52"/>
    <mergeCell ref="N51:N52"/>
    <mergeCell ref="O51:O52"/>
    <mergeCell ref="P51:P52"/>
    <mergeCell ref="N48:N49"/>
    <mergeCell ref="O48:O49"/>
    <mergeCell ref="P48:P49"/>
    <mergeCell ref="Q48:Q49"/>
    <mergeCell ref="R48:R49"/>
    <mergeCell ref="S48:S49"/>
    <mergeCell ref="H48:H49"/>
    <mergeCell ref="I48:I49"/>
    <mergeCell ref="J48:J49"/>
    <mergeCell ref="K48:K49"/>
    <mergeCell ref="L48:L49"/>
    <mergeCell ref="M48:M49"/>
    <mergeCell ref="B47:B58"/>
    <mergeCell ref="C47:C58"/>
    <mergeCell ref="D48:D49"/>
    <mergeCell ref="E48:E49"/>
    <mergeCell ref="F48:F49"/>
    <mergeCell ref="G48:G49"/>
    <mergeCell ref="D51:D52"/>
    <mergeCell ref="E51:E52"/>
    <mergeCell ref="F51:F52"/>
    <mergeCell ref="G51:G52"/>
    <mergeCell ref="B45:B46"/>
    <mergeCell ref="C45:C46"/>
    <mergeCell ref="D45:E45"/>
    <mergeCell ref="H45:I45"/>
    <mergeCell ref="L45:M45"/>
    <mergeCell ref="P45:Q45"/>
    <mergeCell ref="D46:E46"/>
    <mergeCell ref="E42:F42"/>
    <mergeCell ref="I42:J42"/>
    <mergeCell ref="M42:N42"/>
    <mergeCell ref="Q42:R42"/>
    <mergeCell ref="D44:G44"/>
    <mergeCell ref="H44:K44"/>
    <mergeCell ref="L44:O44"/>
    <mergeCell ref="P44:S44"/>
    <mergeCell ref="E40:F40"/>
    <mergeCell ref="I40:J40"/>
    <mergeCell ref="M40:N40"/>
    <mergeCell ref="Q40:R40"/>
    <mergeCell ref="E41:F41"/>
    <mergeCell ref="I41:J41"/>
    <mergeCell ref="M41:N41"/>
    <mergeCell ref="Q41:R41"/>
    <mergeCell ref="E38:F38"/>
    <mergeCell ref="I38:J38"/>
    <mergeCell ref="M38:N38"/>
    <mergeCell ref="Q38:R38"/>
    <mergeCell ref="E39:F39"/>
    <mergeCell ref="I39:J39"/>
    <mergeCell ref="M39:N39"/>
    <mergeCell ref="Q39:R39"/>
    <mergeCell ref="B36:B42"/>
    <mergeCell ref="C36:C42"/>
    <mergeCell ref="E36:F36"/>
    <mergeCell ref="I36:J36"/>
    <mergeCell ref="M36:N36"/>
    <mergeCell ref="Q36:R36"/>
    <mergeCell ref="E37:F37"/>
    <mergeCell ref="I37:J37"/>
    <mergeCell ref="M37:N37"/>
    <mergeCell ref="Q37:R37"/>
    <mergeCell ref="R34:S34"/>
    <mergeCell ref="F35:G35"/>
    <mergeCell ref="J35:K35"/>
    <mergeCell ref="N35:O35"/>
    <mergeCell ref="R35:S35"/>
    <mergeCell ref="D33:G33"/>
    <mergeCell ref="H33:K33"/>
    <mergeCell ref="L33:O33"/>
    <mergeCell ref="P33:S33"/>
    <mergeCell ref="C34:C35"/>
    <mergeCell ref="F34:G34"/>
    <mergeCell ref="J34:K34"/>
    <mergeCell ref="N34:O34"/>
    <mergeCell ref="B30:B31"/>
    <mergeCell ref="C30:C31"/>
    <mergeCell ref="N28:N29"/>
    <mergeCell ref="O28:O29"/>
    <mergeCell ref="R28:R29"/>
    <mergeCell ref="S28:S29"/>
    <mergeCell ref="B27:B29"/>
    <mergeCell ref="C27:C29"/>
    <mergeCell ref="D27:E27"/>
    <mergeCell ref="H27:I27"/>
    <mergeCell ref="L27:M27"/>
    <mergeCell ref="P27:Q27"/>
    <mergeCell ref="F28:F29"/>
    <mergeCell ref="G28:G29"/>
    <mergeCell ref="J28:J29"/>
    <mergeCell ref="K28:K29"/>
    <mergeCell ref="D26:G26"/>
    <mergeCell ref="H26:K26"/>
    <mergeCell ref="L26:O26"/>
    <mergeCell ref="P26:S26"/>
    <mergeCell ref="D19:G19"/>
    <mergeCell ref="H19:K19"/>
    <mergeCell ref="L19:O19"/>
    <mergeCell ref="P19:S19"/>
    <mergeCell ref="B20:B23"/>
    <mergeCell ref="C20:C23"/>
    <mergeCell ref="C2:G2"/>
    <mergeCell ref="C3:G3"/>
    <mergeCell ref="B6:G6"/>
    <mergeCell ref="B7:G7"/>
    <mergeCell ref="B8:G8"/>
    <mergeCell ref="B10:C10"/>
  </mergeCells>
  <conditionalFormatting sqref="E72">
    <cfRule type="iconSet" priority="1" dxfId="0">
      <iconSet iconSet="4ArrowsGray">
        <cfvo type="percent" val="0"/>
        <cfvo type="percent" val="25"/>
        <cfvo type="percent" val="50"/>
        <cfvo type="percent" val="75"/>
      </iconSet>
    </cfRule>
  </conditionalFormatting>
  <dataValidations count="42">
    <dataValidation type="list" allowBlank="1" showInputMessage="1" showErrorMessage="1" prompt="Select type of policy" sqref="G65 K65">
      <formula1>$H$100:$H$121</formula1>
    </dataValidation>
    <dataValidation type="whole" allowBlank="1" showInputMessage="1" showErrorMessage="1" prompt="Enter No. of policy introduced or adjusted" error="Please enter a number" sqref="D65 H65 L65 P65">
      <formula1>0</formula1>
      <formula2>999999999999</formula2>
    </dataValidation>
    <dataValidation type="whole" operator="greaterThan" allowBlank="1" showInputMessage="1" showErrorMessage="1" prompt="Enter total number of assets or ecosystem projected/rehabilitated" error="You need to enter a quantitative value greater than 0&#10;" sqref="E48:E49 E51:E52 E54:E55 E57:E58 I48:I49 M51:M52 I51:I52 I54:I55 I57:I58 M57:M58 M54:M55 M48:M49 Q48:Q49 Q51:Q52 Q54:Q55 Q57:Q58">
      <formula1>0</formula1>
    </dataValidation>
    <dataValidation type="whole" allowBlank="1" showInputMessage="1" showErrorMessage="1" prompt="Please enter a number" error="Please enter a number here" sqref="D37:D42 H37:H42 L37:L42 P37:P42">
      <formula1>0</formula1>
      <formula2>9999999999999990</formula2>
    </dataValidation>
    <dataValidation type="decimal" allowBlank="1" showInputMessage="1" showErrorMessage="1" prompt="Please enter a number here" errorTitle="Invalid data" error="Please enter a number" sqref="E28 I28">
      <formula1>0</formula1>
      <formula2>9999999999</formula2>
    </dataValidation>
    <dataValidation type="decimal" allowBlank="1" showInputMessage="1" showErrorMessage="1" errorTitle="Invalid data" error="Please enter a number" sqref="Q28 M28">
      <formula1>0</formula1>
      <formula2>9999999999</formula2>
    </dataValidation>
    <dataValidation type="list" allowBlank="1" showInputMessage="1" showErrorMessage="1" prompt="Select type of natural assets protected or rehabilitated" sqref="D48:D49 P48:P49 L48:L49 P57:P58 P54:P55 P51:P52 L57:L58 L54:L55 L51:L52 H57:H58 H54:H55 H51:H52 H48:H49 D57:D58 D54:D55 D51:D52">
      <formula1>$C$102:$C$109</formula1>
    </dataValidation>
    <dataValidation type="list" allowBlank="1" showInputMessage="1" showErrorMessage="1" prompt="Enter the unit and type of the natural asset of ecosystem restored" sqref="F48:F49 J48:J49 N48:N49 F51:F52 F54:F55 F57:F58 N57:N58 N54:N55 N51:N52 J57:J58 J54:J55 J51:J52">
      <formula1>$C$96:$C$99</formula1>
    </dataValidation>
    <dataValidation type="list" allowBlank="1" showInputMessage="1" showErrorMessage="1" sqref="E78:E79">
      <formula1>$D$16:$D$18</formula1>
    </dataValidation>
    <dataValidation type="decimal" allowBlank="1" showInputMessage="1" showErrorMessage="1" prompt="Enter a number here" errorTitle="Invalid data" error="Please enter a number between 0 and 9999999" sqref="E21:G21 Q21:S21 M21:O21 I21: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M22:M23 Q22:Q23 E29 I29 M29 Q29 I22:I23">
      <formula1>0</formula1>
      <formula2>100</formula2>
    </dataValidation>
    <dataValidation type="list" allowBlank="1" showInputMessage="1" showErrorMessage="1" prompt="Select type of policy" sqref="S65 O65">
      <formula1>policy</formula1>
    </dataValidation>
    <dataValidation type="list" allowBlank="1" showInputMessage="1" showErrorMessage="1" prompt="Select the effectiveness of protection/rehabilitation" sqref="S57 S51 S54 S48">
      <formula1>effectiveness</formula1>
    </dataValidation>
    <dataValidation type="list" allowBlank="1" showInputMessage="1" showErrorMessage="1" prompt="Select programme/sector" sqref="F46 J46 N46 R46">
      <formula1>$J$82:$J$90</formula1>
    </dataValidation>
    <dataValidation type="list" allowBlank="1" showInputMessage="1" showErrorMessage="1" prompt="Select level of improvements" sqref="I46 M46 Q46">
      <formula1>effectiveness</formula1>
    </dataValidation>
    <dataValidation type="list" allowBlank="1" showInputMessage="1" showErrorMessage="1" prompt="Select response level" sqref="F35 J35 N35 R35">
      <formula1>$H$91:$H$95</formula1>
    </dataValidation>
    <dataValidation type="list" allowBlank="1" showInputMessage="1" showErrorMessage="1" prompt="Select geographical scale" sqref="E35 I35 M35 Q35">
      <formula1>$D$87:$D$89</formula1>
    </dataValidation>
    <dataValidation type="list" allowBlank="1" showInputMessage="1" showErrorMessage="1" prompt="Select project/programme sector" sqref="D35 H35 L35 P35">
      <formula1>$J$82:$J$90</formula1>
    </dataValidation>
    <dataValidation type="list" allowBlank="1" showInputMessage="1" showErrorMessage="1" prompt="Select scale" sqref="F65 J65 N65 R65">
      <formula1>$D$87:$D$89</formula1>
    </dataValidation>
    <dataValidation type="list" allowBlank="1" showInputMessage="1" showErrorMessage="1" prompt="Select capacity level" sqref="G28 O28 K28 S28">
      <formula1>$F$91:$F$94</formula1>
    </dataValidation>
    <dataValidation type="list" allowBlank="1" showInputMessage="1" showErrorMessage="1" prompt="Select sector" sqref="F28 M65 N28 J28 I65 G37:G42 K37:K42 O37:O42 S37:S42 E65 R28 Q65">
      <formula1>$J$82:$J$90</formula1>
    </dataValidation>
    <dataValidation type="list" allowBlank="1" showInputMessage="1" showErrorMessage="1" sqref="I64 K36 I36 G36 K64 M64 Q36 S36 E64 O64 G64 O36 M36 S64 Q64">
      <formula1>group</formula1>
    </dataValidation>
    <dataValidation type="list" allowBlank="1" showInputMessage="1" showErrorMessage="1" sqref="E37:F42 Q37:R42 M37:N42 I38:J42">
      <formula1>type1</formula1>
    </dataValidation>
    <dataValidation type="list" allowBlank="1" showInputMessage="1" showErrorMessage="1" prompt="Select level of improvements" sqref="D46:E46 H46 L46 P46">
      <formula1>$K$91:$K$95</formula1>
    </dataValidation>
    <dataValidation type="list" allowBlank="1" showInputMessage="1" showErrorMessage="1" prompt="Select type" sqref="G46 K46 S46 O46">
      <formula1>$F$72:$F$76</formula1>
    </dataValidation>
    <dataValidation type="list" allowBlank="1" showInputMessage="1" showErrorMessage="1" prompt="Select the level of effectiveness of protection/rehabilitation" error="Please select a level of effectiveness from the drop-down list" sqref="G48:G49 G51:G52 G54:G55 G57:G58 K57:K58 K54:K55 K51:K52 K48:K49 O48:O49 O51:O52 O54:O55 O57:O58 R57:R58 R54:R55 R51:R52 R48:R49">
      <formula1>$K$91:$K$95</formula1>
    </dataValidation>
    <dataValidation type="list" allowBlank="1" showInputMessage="1" showErrorMessage="1" prompt="Select integration level" sqref="D63:S63">
      <formula1>$H$79:$H$83</formula1>
    </dataValidation>
    <dataValidation allowBlank="1" showInputMessage="1" showErrorMessage="1" prompt="Please enter your project ID" sqref="C12"/>
    <dataValidation allowBlank="1" showInputMessage="1" showErrorMessage="1" prompt="Enter the name of the Implementing Entity&#10;" sqref="C13"/>
    <dataValidation allowBlank="1" showInputMessage="1" showErrorMessage="1" prompt="Please include number of institutions" sqref="P31 D31 H31 L31"/>
    <dataValidation type="list" allowBlank="1" showInputMessage="1" showErrorMessage="1" prompt="Select scale" sqref="G31 K31 O31 S31">
      <formula1>"4: High capacity, 3: Medium capacity, 2: Low capacity, 1: No capacity"</formula1>
    </dataValidation>
    <dataValidation type="list" allowBlank="1" showInputMessage="1" showErrorMessage="1" prompt="Select scale" sqref="E31 I31 M31 Q31">
      <formula1>"National, Local"</formula1>
    </dataValidation>
    <dataValidation type="list" allowBlank="1" showInputMessage="1" showErrorMessage="1" prompt="Select sector" sqref="R31">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31">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31">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31">
      <formula1>"Agriculture, Coastal Management, DRR, Food security, Urban development, Water management, Multi-sector, DRR and Early Warning System, Forests, Innovation, Other"</formula1>
    </dataValidation>
    <dataValidation type="list" allowBlank="1" showInputMessage="1" showErrorMessage="1" prompt="Please select from the drop-down list" error="Please select the from the drop-down list&#10;" sqref="C17">
      <formula1>$J$76:$J$83</formula1>
    </dataValidation>
    <dataValidation type="list" allowBlank="1" showInputMessage="1" showErrorMessage="1" prompt="Please select from the drop-down list" error="Please select from the drop-down list" sqref="C14">
      <formula1>$C$85:$C$87</formula1>
    </dataValidation>
    <dataValidation type="list" allowBlank="1" showInputMessage="1" showErrorMessage="1" prompt="Select from the drop-down list" error="Select from the drop-down list" sqref="C16">
      <formula1>$B$85:$B$88</formula1>
    </dataValidation>
    <dataValidation type="list" allowBlank="1" showInputMessage="1" showErrorMessage="1" prompt="Select from the drop-down list" error="Select from the drop-down list" sqref="C15">
      <formula1>$B$91:$B$249</formula1>
    </dataValidation>
    <dataValidation type="list" allowBlank="1" showInputMessage="1" showErrorMessage="1" sqref="I37:J37">
      <formula1>$G$82:$G$85</formula1>
    </dataValidation>
  </dataValidations>
  <hyperlinks>
    <hyperlink ref="B8" r:id="rId1" display="https://www.adaptation-fund.org/wp-content/uploads/2019/10/Results-Tracker-Guidance-Document-Updated_July-2019.docx"/>
  </hyperlinks>
  <printOptions/>
  <pageMargins left="0.7" right="0.7" top="0.75" bottom="0.75" header="0.3" footer="0.3"/>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8.8515625" defaultRowHeight="15"/>
  <cols>
    <col min="1" max="1" width="2.421875" style="0" customWidth="1"/>
    <col min="2" max="2" width="109.421875" style="0" customWidth="1"/>
    <col min="3" max="3" width="2.421875" style="0" customWidth="1"/>
  </cols>
  <sheetData>
    <row r="1" ht="15" thickBot="1">
      <c r="B1" s="16" t="s">
        <v>236</v>
      </c>
    </row>
    <row r="2" ht="273" thickBot="1">
      <c r="B2" s="17" t="s">
        <v>237</v>
      </c>
    </row>
    <row r="3" ht="15" thickBot="1">
      <c r="B3" s="16" t="s">
        <v>238</v>
      </c>
    </row>
    <row r="4" ht="247.5" thickBot="1">
      <c r="B4" s="18" t="s">
        <v>239</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Bianka Kretschmer</cp:lastModifiedBy>
  <cp:lastPrinted>2012-08-08T16:02:07Z</cp:lastPrinted>
  <dcterms:created xsi:type="dcterms:W3CDTF">2010-11-30T14:15:01Z</dcterms:created>
  <dcterms:modified xsi:type="dcterms:W3CDTF">2020-08-13T15:34:02Z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38</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http://wbdocsservices.worldbank.org/services?I4_SERVICE=VC&amp;I4_KEY=TF069013&amp;I4_DOCID=090224b087c9d431</vt:lpwstr>
  </property>
  <property fmtid="{D5CDD505-2E9C-101B-9397-08002B2CF9AE}" pid="16" name="UpdatedtoDB">
    <vt:lpwstr>Yes</vt:lpwstr>
  </property>
  <property fmtid="{D5CDD505-2E9C-101B-9397-08002B2CF9AE}" pid="17" name="SentToWBDocsPublic">
    <vt:lpwstr>Yes</vt:lpwstr>
  </property>
  <property fmtid="{D5CDD505-2E9C-101B-9397-08002B2CF9AE}" pid="18" name="WBDocsDocURLPublicOnly">
    <vt:lpwstr>http://pubdocs.worldbank.org/en/597811597332937713/38-AgriCal-IFAD-AF-revised-PPR-2020-public.xls</vt:lpwstr>
  </property>
</Properties>
</file>